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3" activeTab="15"/>
  </bookViews>
  <sheets>
    <sheet name="Таблица очков" sheetId="1" r:id="rId1"/>
    <sheet name="1 этап Вело День Победы" sheetId="2" r:id="rId2"/>
    <sheet name="2 этап Колесо Уральских гор" sheetId="3" r:id="rId3"/>
    <sheet name="3 этап гладкий бег " sheetId="4" r:id="rId4"/>
    <sheet name="4 этап Серовский серпантин" sheetId="5" r:id="rId5"/>
    <sheet name="5 этап Карпинский пробег" sheetId="6" r:id="rId6"/>
    <sheet name="6 этап День Велофизкультурника" sheetId="7" r:id="rId7"/>
    <sheet name="7 этап Серовская миля вело" sheetId="8" r:id="rId8"/>
    <sheet name="7 этап Серовская миля пробег" sheetId="9" r:id="rId9"/>
    <sheet name="Новолял.притяжение кросс 090918" sheetId="10" r:id="rId10"/>
    <sheet name="Новолял.притяжение вело 090918" sheetId="11" r:id="rId11"/>
    <sheet name="Медный Бант 300918" sheetId="12" r:id="rId12"/>
    <sheet name="Кросс Карпинск 06118" sheetId="13" r:id="rId13"/>
    <sheet name="Общий зачет Лето 2018" sheetId="14" r:id="rId14"/>
    <sheet name="Общий зачет КРОСС Лето 2018 " sheetId="15" r:id="rId15"/>
    <sheet name="Общий зачет ВЕЛО Лето 2018" sheetId="16" r:id="rId16"/>
    <sheet name="Общий зачет ПРИЗЕРЫ Лето 2018" sheetId="17" r:id="rId17"/>
    <sheet name="Общий зачет ГОРОДА Лето 20 " sheetId="18" r:id="rId18"/>
  </sheets>
  <definedNames/>
  <calcPr fullCalcOnLoad="1"/>
</workbook>
</file>

<file path=xl/sharedStrings.xml><?xml version="1.0" encoding="utf-8"?>
<sst xmlns="http://schemas.openxmlformats.org/spreadsheetml/2006/main" count="10134" uniqueCount="1506">
  <si>
    <t>Место</t>
  </si>
  <si>
    <t>31+</t>
  </si>
  <si>
    <t>Количество очков</t>
  </si>
  <si>
    <t>Зачет по Кубковым возрастным группам</t>
  </si>
  <si>
    <t>Группа VII:</t>
  </si>
  <si>
    <t>Группа IX:</t>
  </si>
  <si>
    <t>Краснотурьинск</t>
  </si>
  <si>
    <t>Н.Ляля</t>
  </si>
  <si>
    <t>Североуральск</t>
  </si>
  <si>
    <t>№ п/п</t>
  </si>
  <si>
    <t>Фамилия, имя</t>
  </si>
  <si>
    <t>год рождения</t>
  </si>
  <si>
    <t>результат</t>
  </si>
  <si>
    <t>место</t>
  </si>
  <si>
    <t>Серов</t>
  </si>
  <si>
    <t>Ерышов Михаил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</si>
  <si>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</si>
  <si>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</si>
  <si>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</si>
  <si>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</si>
  <si>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</si>
  <si>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</si>
  <si>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</si>
  <si>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</si>
  <si>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</si>
  <si>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>Мужчины</t>
  </si>
  <si>
    <t>Полева Евгения</t>
  </si>
  <si>
    <t>Ябуров Андрей</t>
  </si>
  <si>
    <t>Жиляков Александр</t>
  </si>
  <si>
    <t>Осминин Дмитрий</t>
  </si>
  <si>
    <t>Трофименко Игорь</t>
  </si>
  <si>
    <t>Моисеев Анатолий</t>
  </si>
  <si>
    <t>Загребина Юлия</t>
  </si>
  <si>
    <t>Результат</t>
  </si>
  <si>
    <t>ЮНОШИ</t>
  </si>
  <si>
    <t>Бурмистрова Александра</t>
  </si>
  <si>
    <t>Гуляева Дарья</t>
  </si>
  <si>
    <t>Лукоянова Надежда</t>
  </si>
  <si>
    <t>Фреер Александр</t>
  </si>
  <si>
    <t>Карпинск</t>
  </si>
  <si>
    <t>Фадеева Екатерина</t>
  </si>
  <si>
    <t>Бережная Мария</t>
  </si>
  <si>
    <t>Волчанск</t>
  </si>
  <si>
    <t>Овчинников Павел</t>
  </si>
  <si>
    <t>Чураков Николай</t>
  </si>
  <si>
    <t>город</t>
  </si>
  <si>
    <t>ВСЕГО - КРОСС</t>
  </si>
  <si>
    <t>ВСЕГО - ВЕЛО</t>
  </si>
  <si>
    <t>ВСЕГО: КРОСС + ВЕЛО</t>
  </si>
  <si>
    <t>Трефилов Кирилл</t>
  </si>
  <si>
    <t>Колганов Ефим</t>
  </si>
  <si>
    <t>Благодир Игорь</t>
  </si>
  <si>
    <t>Копылова Кристина</t>
  </si>
  <si>
    <t>Кудрявцев Дмитрий</t>
  </si>
  <si>
    <t>Поздняков Андрей</t>
  </si>
  <si>
    <t>Сазонов Антон</t>
  </si>
  <si>
    <t>Кривцов Денис</t>
  </si>
  <si>
    <t>Васюков Илья</t>
  </si>
  <si>
    <t>Тиряков Валерий</t>
  </si>
  <si>
    <t>Антипов Никита</t>
  </si>
  <si>
    <t>Долгушев Кирилл</t>
  </si>
  <si>
    <t>Щербаков Кирилл</t>
  </si>
  <si>
    <t>Фреер Андрей</t>
  </si>
  <si>
    <t>Шеф Александр</t>
  </si>
  <si>
    <t>Григоровских Анна</t>
  </si>
  <si>
    <t>Устинова Милана</t>
  </si>
  <si>
    <t>Год рождения</t>
  </si>
  <si>
    <t>Город</t>
  </si>
  <si>
    <t>Черепенин Павел</t>
  </si>
  <si>
    <t>Васюкова Елена</t>
  </si>
  <si>
    <t>Новая Ляля</t>
  </si>
  <si>
    <t>Стахеева Наталия</t>
  </si>
  <si>
    <t xml:space="preserve">Путров Сергей </t>
  </si>
  <si>
    <t>3200 м</t>
  </si>
  <si>
    <t>3000 м</t>
  </si>
  <si>
    <t>Очки в зачет КСГ</t>
  </si>
  <si>
    <t>Беспалов Сергей</t>
  </si>
  <si>
    <t>Кудрявцев Олег</t>
  </si>
  <si>
    <t>Кудрявцев Денис</t>
  </si>
  <si>
    <t>Фогельзанг Стас</t>
  </si>
  <si>
    <t>Тихонов Артем</t>
  </si>
  <si>
    <t>Шинкарев Павел</t>
  </si>
  <si>
    <t>Гольцрихтер Артем</t>
  </si>
  <si>
    <t>Башенева Елена</t>
  </si>
  <si>
    <t>Гаврилова Дарья</t>
  </si>
  <si>
    <t>Ежурова Ирина</t>
  </si>
  <si>
    <t>Калайда Алексей</t>
  </si>
  <si>
    <t>Потапова Снежана</t>
  </si>
  <si>
    <t>Итоговый протокол</t>
  </si>
  <si>
    <t>Город, организация</t>
  </si>
  <si>
    <t>Общее время</t>
  </si>
  <si>
    <t>Ахтулов Егор</t>
  </si>
  <si>
    <t>Федосеев Алексей</t>
  </si>
  <si>
    <t>ДЮСШ г. Серов Калугин Д.Ю.</t>
  </si>
  <si>
    <t>Дайнека Кирилл</t>
  </si>
  <si>
    <t>Дудин Дмитрий</t>
  </si>
  <si>
    <t>Миронов Дмитрий</t>
  </si>
  <si>
    <t>Потапов Сергей</t>
  </si>
  <si>
    <t>Фадеева Наталья</t>
  </si>
  <si>
    <t>Серов, ЦСС</t>
  </si>
  <si>
    <t>Потапов Александр</t>
  </si>
  <si>
    <t>Корчагин Михаил</t>
  </si>
  <si>
    <t>Конюхова Елена</t>
  </si>
  <si>
    <t>Чернавский Максим</t>
  </si>
  <si>
    <t>Гулова София</t>
  </si>
  <si>
    <t>Никитин Егор</t>
  </si>
  <si>
    <t>Марков Александр</t>
  </si>
  <si>
    <t xml:space="preserve">Бессмельцева Алена </t>
  </si>
  <si>
    <t>Овчинников Егор</t>
  </si>
  <si>
    <t>Лебедев Роман</t>
  </si>
  <si>
    <t>Трусов Владимир</t>
  </si>
  <si>
    <t>Никитин Дмитрий</t>
  </si>
  <si>
    <t>Башенёва Елена</t>
  </si>
  <si>
    <t>Кожевников Егор</t>
  </si>
  <si>
    <t>Шинкарёв Павел</t>
  </si>
  <si>
    <t xml:space="preserve">Гуляева Дарья </t>
  </si>
  <si>
    <t xml:space="preserve">Фогельзанг Стас </t>
  </si>
  <si>
    <t xml:space="preserve">Григоровских Анна </t>
  </si>
  <si>
    <t xml:space="preserve">Щербакова Виктория </t>
  </si>
  <si>
    <t xml:space="preserve">Лукоянова Надежда </t>
  </si>
  <si>
    <t xml:space="preserve">Черепенин Павел </t>
  </si>
  <si>
    <t>Митрофанов  Евгений</t>
  </si>
  <si>
    <t>Щербаков Дмитрий</t>
  </si>
  <si>
    <t>Боровиков Семён</t>
  </si>
  <si>
    <t>Латонина Полина</t>
  </si>
  <si>
    <t>Проводящая организация:</t>
  </si>
  <si>
    <t>Название соревнований:</t>
  </si>
  <si>
    <t>Место проведения:</t>
  </si>
  <si>
    <t>Дата:</t>
  </si>
  <si>
    <t xml:space="preserve">Ловков Константин </t>
  </si>
  <si>
    <t>Жиляков Александр </t>
  </si>
  <si>
    <t xml:space="preserve">Лаптев Александр </t>
  </si>
  <si>
    <t xml:space="preserve">Сазонов Антон </t>
  </si>
  <si>
    <t xml:space="preserve">Моисеев Анатолий </t>
  </si>
  <si>
    <t>Кропотин  Сергей</t>
  </si>
  <si>
    <t>Швидко Григорий</t>
  </si>
  <si>
    <t xml:space="preserve">Шардаков Николай </t>
  </si>
  <si>
    <t>АБСОЛЮТНЫЙ ЗАЧЕТ</t>
  </si>
  <si>
    <t>Бойцова Евгения</t>
  </si>
  <si>
    <t xml:space="preserve">Брызгина Анастасия </t>
  </si>
  <si>
    <t>Мясина Зифа</t>
  </si>
  <si>
    <t>Степанова Елизавета</t>
  </si>
  <si>
    <t>Стрелец Александр</t>
  </si>
  <si>
    <t xml:space="preserve">МАУ "Карпинский спортивно-оздоровительный комплекс" </t>
  </si>
  <si>
    <t>Открытая шоссейная велогонка "Колесо Уральских гор" в зачет Кубка Северных городов "Лето-2017"</t>
  </si>
  <si>
    <t>Дорога Карпинск- п. Кытлым.</t>
  </si>
  <si>
    <t>Андреев Николай</t>
  </si>
  <si>
    <t>Лесной</t>
  </si>
  <si>
    <t>Андреев Андрей</t>
  </si>
  <si>
    <t>Корчагин Павел</t>
  </si>
  <si>
    <t>Пермь</t>
  </si>
  <si>
    <t>Корешков Сергей</t>
  </si>
  <si>
    <t>Екатеринбург</t>
  </si>
  <si>
    <t>Папушин Кирилл</t>
  </si>
  <si>
    <t>Князьков Кирилл</t>
  </si>
  <si>
    <t>Бессмельцева Алёна</t>
  </si>
  <si>
    <t>Терентьева Настя</t>
  </si>
  <si>
    <t>Терентьева Милена</t>
  </si>
  <si>
    <t>Цумарова Валерия</t>
  </si>
  <si>
    <t>II</t>
  </si>
  <si>
    <t>III</t>
  </si>
  <si>
    <t xml:space="preserve">Бренинг Евгений </t>
  </si>
  <si>
    <t xml:space="preserve">Еремезин Андрей </t>
  </si>
  <si>
    <t xml:space="preserve">Североуральск </t>
  </si>
  <si>
    <t>Мелехина Варвара</t>
  </si>
  <si>
    <t>Назаркина Екатерина</t>
  </si>
  <si>
    <t>3.10,6</t>
  </si>
  <si>
    <t xml:space="preserve">Гаврилова Дарья </t>
  </si>
  <si>
    <t>3.14,8</t>
  </si>
  <si>
    <t>3.17,2</t>
  </si>
  <si>
    <t xml:space="preserve">Стахеева Наталия </t>
  </si>
  <si>
    <t>Милованова Ольга</t>
  </si>
  <si>
    <t xml:space="preserve">Будакова Зинаида </t>
  </si>
  <si>
    <t>2.45,6</t>
  </si>
  <si>
    <t>2.48,4</t>
  </si>
  <si>
    <t>Давлетгареев Олег</t>
  </si>
  <si>
    <t xml:space="preserve">Тимофеев Максим </t>
  </si>
  <si>
    <t>2.52,1</t>
  </si>
  <si>
    <t xml:space="preserve">Бабин Михаил </t>
  </si>
  <si>
    <t>Саидахмадов Исмат</t>
  </si>
  <si>
    <t>Григорян Макар</t>
  </si>
  <si>
    <t>3.13,0</t>
  </si>
  <si>
    <t>Боровиков Семен</t>
  </si>
  <si>
    <t>Корякина Анна</t>
  </si>
  <si>
    <t>Олькова Валерия</t>
  </si>
  <si>
    <t xml:space="preserve"> Краснотурьинск</t>
  </si>
  <si>
    <t xml:space="preserve">Есаулкова Татьяна </t>
  </si>
  <si>
    <t>Варламова Диана</t>
  </si>
  <si>
    <t>Алабужин Кирилл</t>
  </si>
  <si>
    <t>Волосюк Александр</t>
  </si>
  <si>
    <t>Тимофеев Максим</t>
  </si>
  <si>
    <t>Алабужин Геннадий</t>
  </si>
  <si>
    <t xml:space="preserve">Сажин Александр </t>
  </si>
  <si>
    <t>Зубарев Владимир</t>
  </si>
  <si>
    <t xml:space="preserve">Григорьев Антон </t>
  </si>
  <si>
    <t>Групповая велогонка, посвященная" Дню Физкультурника" в рамках</t>
  </si>
  <si>
    <t xml:space="preserve">Кропотин Сергей </t>
  </si>
  <si>
    <t>Время  кросса</t>
  </si>
  <si>
    <t>ЦСС г.Серов</t>
  </si>
  <si>
    <t>Воробьев Артемий</t>
  </si>
  <si>
    <t>ДЮСШ г. Серов полиатлон</t>
  </si>
  <si>
    <t>Лепков Всеволод</t>
  </si>
  <si>
    <t>Серов, "Эдельвейс"</t>
  </si>
  <si>
    <t>Воробьев Никита</t>
  </si>
  <si>
    <t>Тренихин Евгений</t>
  </si>
  <si>
    <t>г. Серов, ДЮСШ, Криницина</t>
  </si>
  <si>
    <t>Ткаченко Никита</t>
  </si>
  <si>
    <t>Краснотурьинск, ЦСС</t>
  </si>
  <si>
    <t>Панасюк Андрей</t>
  </si>
  <si>
    <t>ДЮСШ, Карпинск</t>
  </si>
  <si>
    <t>Казаева Полина</t>
  </si>
  <si>
    <t>Каримова Кира</t>
  </si>
  <si>
    <t>Макаров Максим</t>
  </si>
  <si>
    <t>Гесс Александр</t>
  </si>
  <si>
    <t>Бабин Михаил</t>
  </si>
  <si>
    <t>Вилков Артём</t>
  </si>
  <si>
    <t>Шайморданова Ксения</t>
  </si>
  <si>
    <t>Пикалова Анастасия</t>
  </si>
  <si>
    <t>Гизатуллин Даниил</t>
  </si>
  <si>
    <t>Шардаков Николай</t>
  </si>
  <si>
    <t>Ковалев Алексей</t>
  </si>
  <si>
    <t>Тараканов Николай</t>
  </si>
  <si>
    <t>Криницына Лилия</t>
  </si>
  <si>
    <t>12 лет и младше</t>
  </si>
  <si>
    <t>Баскаков Олег</t>
  </si>
  <si>
    <t>Пютсеп Иван</t>
  </si>
  <si>
    <t>Скрябин Дмитрий</t>
  </si>
  <si>
    <t>Татаринцев Иван</t>
  </si>
  <si>
    <t>Емельянов Максим</t>
  </si>
  <si>
    <t>Шестаков Лев</t>
  </si>
  <si>
    <t>Меньшиков Роман</t>
  </si>
  <si>
    <t>Биктяшов Степан</t>
  </si>
  <si>
    <t>Якимов Артемий</t>
  </si>
  <si>
    <t>Куликов Сергей</t>
  </si>
  <si>
    <t>Луковников Лев</t>
  </si>
  <si>
    <t>Глухов Денис</t>
  </si>
  <si>
    <t>Демин Дмитрий</t>
  </si>
  <si>
    <t>Бренинг Евгений</t>
  </si>
  <si>
    <t>Минибаев Сергей</t>
  </si>
  <si>
    <t>Пронин Игорь</t>
  </si>
  <si>
    <t>Желтых Аксинья</t>
  </si>
  <si>
    <t>Шестакова Варвара</t>
  </si>
  <si>
    <t xml:space="preserve">Серов </t>
  </si>
  <si>
    <t>Эбель Виктория</t>
  </si>
  <si>
    <t>Галяутдинов Вячеслав</t>
  </si>
  <si>
    <t>Андреев Сергей</t>
  </si>
  <si>
    <t xml:space="preserve">Цумарова Валерия </t>
  </si>
  <si>
    <t xml:space="preserve">Черепанова Татьяна </t>
  </si>
  <si>
    <t xml:space="preserve">Савонина Ульяна </t>
  </si>
  <si>
    <t xml:space="preserve">Васюкова Елена </t>
  </si>
  <si>
    <t>Аксёнов Вадим</t>
  </si>
  <si>
    <t xml:space="preserve">Егорычев Вадим </t>
  </si>
  <si>
    <t xml:space="preserve">Васюков Илья </t>
  </si>
  <si>
    <t xml:space="preserve">Дик Егор </t>
  </si>
  <si>
    <t xml:space="preserve">Антипов Анатолий </t>
  </si>
  <si>
    <t>Балабанов Георгий</t>
  </si>
  <si>
    <t>Лаиджов Эмиль</t>
  </si>
  <si>
    <t>Шилков Андрей</t>
  </si>
  <si>
    <t>Фот Иван</t>
  </si>
  <si>
    <t>Роде Максим</t>
  </si>
  <si>
    <t>Морозова Алиса</t>
  </si>
  <si>
    <t>Павлюкова Полина</t>
  </si>
  <si>
    <t>Сатюкова Владислава</t>
  </si>
  <si>
    <t>Астратова Анастасия</t>
  </si>
  <si>
    <t>2006 и младше</t>
  </si>
  <si>
    <t>Группа II:</t>
  </si>
  <si>
    <t>2000 - 2001</t>
  </si>
  <si>
    <t>Группа V:</t>
  </si>
  <si>
    <t>Группа VI:</t>
  </si>
  <si>
    <t>40-49 лет</t>
  </si>
  <si>
    <t>Группа VIII:</t>
  </si>
  <si>
    <t>до 1958</t>
  </si>
  <si>
    <t>Велогонка с раздельным стартом  " День Победы"</t>
  </si>
  <si>
    <t>стадион Маяк</t>
  </si>
  <si>
    <t xml:space="preserve"> 6 мая 2018 </t>
  </si>
  <si>
    <t>2000 года рождения и старше дистанция</t>
  </si>
  <si>
    <t xml:space="preserve">ФИО </t>
  </si>
  <si>
    <t>4.51,64</t>
  </si>
  <si>
    <t>4.56,62</t>
  </si>
  <si>
    <t>4.59,73</t>
  </si>
  <si>
    <t>5.23,32</t>
  </si>
  <si>
    <t>5.24,24</t>
  </si>
  <si>
    <t>5.25,24</t>
  </si>
  <si>
    <t>5.25,92</t>
  </si>
  <si>
    <t>Карпинских Алексей</t>
  </si>
  <si>
    <t>5.26,72</t>
  </si>
  <si>
    <t>5.32,11</t>
  </si>
  <si>
    <t>Ушаков Иван</t>
  </si>
  <si>
    <t>5.38,20</t>
  </si>
  <si>
    <t>5.42,57</t>
  </si>
  <si>
    <t>5.43,06</t>
  </si>
  <si>
    <t>5.45,90</t>
  </si>
  <si>
    <t>Трофименко Антон</t>
  </si>
  <si>
    <t>5.58,66</t>
  </si>
  <si>
    <t>5.59,94</t>
  </si>
  <si>
    <t>Исаков Эркен</t>
  </si>
  <si>
    <t>6.00,67</t>
  </si>
  <si>
    <t>Пегов Дмитрий</t>
  </si>
  <si>
    <t>6.13,19</t>
  </si>
  <si>
    <t>6.17,59</t>
  </si>
  <si>
    <t>6.22,94</t>
  </si>
  <si>
    <t>6.23,96</t>
  </si>
  <si>
    <t>6.24,27</t>
  </si>
  <si>
    <t>Прощенко Эдуард</t>
  </si>
  <si>
    <t>6.55,41</t>
  </si>
  <si>
    <t>Юноши</t>
  </si>
  <si>
    <t>2.40,88</t>
  </si>
  <si>
    <t>2.51,96</t>
  </si>
  <si>
    <t>3.01,30</t>
  </si>
  <si>
    <t>3.01,68</t>
  </si>
  <si>
    <t>3.10,82</t>
  </si>
  <si>
    <t>Колчанов Сергей</t>
  </si>
  <si>
    <t>3.11,94</t>
  </si>
  <si>
    <t>3.24,69</t>
  </si>
  <si>
    <t>3.24,97</t>
  </si>
  <si>
    <t>3.29,09</t>
  </si>
  <si>
    <t>3.30,56</t>
  </si>
  <si>
    <t>3.40,15</t>
  </si>
  <si>
    <t>Горбунов Кирилл</t>
  </si>
  <si>
    <t>3.43,97</t>
  </si>
  <si>
    <t>Тягунов Михаил</t>
  </si>
  <si>
    <t>4.03,43</t>
  </si>
  <si>
    <t>Стриганов Федор</t>
  </si>
  <si>
    <t>4.11,31</t>
  </si>
  <si>
    <t>Попандопуло Даниил</t>
  </si>
  <si>
    <t>4.15,37</t>
  </si>
  <si>
    <t>Аликин Арсений</t>
  </si>
  <si>
    <t>4.56,15</t>
  </si>
  <si>
    <t>ЖЕНЩИНЫ</t>
  </si>
  <si>
    <t>3.11,25</t>
  </si>
  <si>
    <t>3.17,37</t>
  </si>
  <si>
    <t>Ткаченко Жанна</t>
  </si>
  <si>
    <t>3.24,01</t>
  </si>
  <si>
    <t>3.47,19</t>
  </si>
  <si>
    <t>4.29,00</t>
  </si>
  <si>
    <t>Девушки</t>
  </si>
  <si>
    <t>3.00,25</t>
  </si>
  <si>
    <t>3.14,85</t>
  </si>
  <si>
    <t>4.59,75</t>
  </si>
  <si>
    <t>Стахеева Елизавета</t>
  </si>
  <si>
    <t>5.22,43</t>
  </si>
  <si>
    <t>Главный Судья</t>
  </si>
  <si>
    <t>Стрежнев Д.В.</t>
  </si>
  <si>
    <t xml:space="preserve">Старший хронометрист </t>
  </si>
  <si>
    <t>Кочеткова Е.Д.</t>
  </si>
  <si>
    <t>Главный Секретарь</t>
  </si>
  <si>
    <t>Юзжалина Г.Р.</t>
  </si>
  <si>
    <t>Группа I:</t>
  </si>
  <si>
    <t>13-14 лет</t>
  </si>
  <si>
    <t>2004 - 2005</t>
  </si>
  <si>
    <t>Группа III:</t>
  </si>
  <si>
    <t>15-16 лет</t>
  </si>
  <si>
    <t>2002 - 2003</t>
  </si>
  <si>
    <t>Группа IV:</t>
  </si>
  <si>
    <t>17-18 лет</t>
  </si>
  <si>
    <t>19-29 лет</t>
  </si>
  <si>
    <t>1989 - 1999</t>
  </si>
  <si>
    <t>30-39 лет</t>
  </si>
  <si>
    <t>1979 - 1988</t>
  </si>
  <si>
    <t>1969 - 1978</t>
  </si>
  <si>
    <t>50-59 лет</t>
  </si>
  <si>
    <t>1959 - 1968</t>
  </si>
  <si>
    <t>60 лет +</t>
  </si>
  <si>
    <t>26 мая 2018 года</t>
  </si>
  <si>
    <t xml:space="preserve">дистанция </t>
  </si>
  <si>
    <t>1600 м</t>
  </si>
  <si>
    <t>Волков Алексей</t>
  </si>
  <si>
    <t>Коковин Ю.э.</t>
  </si>
  <si>
    <t>Нова Ляля</t>
  </si>
  <si>
    <t>Краснотурьинской</t>
  </si>
  <si>
    <t>Деменев Алексей</t>
  </si>
  <si>
    <t>Иванов Владимир</t>
  </si>
  <si>
    <t>25 км</t>
  </si>
  <si>
    <t xml:space="preserve">Серов                                             </t>
  </si>
  <si>
    <t>Недокушев Владимир</t>
  </si>
  <si>
    <t>Бетехтин Максим</t>
  </si>
  <si>
    <t>Вастиков Егор</t>
  </si>
  <si>
    <t xml:space="preserve">Краснотурьинск                          </t>
  </si>
  <si>
    <t>5 км</t>
  </si>
  <si>
    <t>Ищенко Женя</t>
  </si>
  <si>
    <t>Тягунов Михаил </t>
  </si>
  <si>
    <t xml:space="preserve">Краснотурьинск                                    </t>
  </si>
  <si>
    <t>Федосеев Артём</t>
  </si>
  <si>
    <t>Бадакшанов Егор</t>
  </si>
  <si>
    <t>Аскаров Дамир</t>
  </si>
  <si>
    <t>Созин Тимофей</t>
  </si>
  <si>
    <t>Акимов Игорь</t>
  </si>
  <si>
    <t>Грехов Александр</t>
  </si>
  <si>
    <t>Митрофанов  евгений</t>
  </si>
  <si>
    <t>10 км</t>
  </si>
  <si>
    <t>Щербаков  кирилл</t>
  </si>
  <si>
    <t>Зубенкова Евгения</t>
  </si>
  <si>
    <t>Сысолятина Юлия</t>
  </si>
  <si>
    <t>Черемных  олеся</t>
  </si>
  <si>
    <t>Герстенбергер Татьяна</t>
  </si>
  <si>
    <t>Глухова Дарья</t>
  </si>
  <si>
    <t>Штейнгауер Алина</t>
  </si>
  <si>
    <t>3-й этап Кубка Северных городов Лето-2018</t>
  </si>
  <si>
    <t>Соревнования по гладкому бегу "День России.</t>
  </si>
  <si>
    <t>10 июня 2018</t>
  </si>
  <si>
    <t>Дистанция</t>
  </si>
  <si>
    <t>800м</t>
  </si>
  <si>
    <t>ТАБЛИЦА РАЗРЯДНЫХ НОРМАТИВОВ ДЛЯ МУЖЧИН</t>
  </si>
  <si>
    <t>Круг</t>
  </si>
  <si>
    <t>МСМК</t>
  </si>
  <si>
    <t>МС</t>
  </si>
  <si>
    <t>КМС</t>
  </si>
  <si>
    <t>I</t>
  </si>
  <si>
    <t>I(ю)</t>
  </si>
  <si>
    <t>II(ю)</t>
  </si>
  <si>
    <t>III(ю)</t>
  </si>
  <si>
    <t>-</t>
  </si>
  <si>
    <t>ТАБЛИЦА РАЗРЯДНЫХ НОРМАТИВОВ ДЛЯ ЖЕНЩИН</t>
  </si>
  <si>
    <t>3000м</t>
  </si>
  <si>
    <t>400м</t>
  </si>
  <si>
    <t>9.40,3</t>
  </si>
  <si>
    <t>9.56,3</t>
  </si>
  <si>
    <t>9.59,4</t>
  </si>
  <si>
    <t>10.03,6</t>
  </si>
  <si>
    <t>Сапаев Вячеслав</t>
  </si>
  <si>
    <t>10.18,6</t>
  </si>
  <si>
    <t>10.19,5</t>
  </si>
  <si>
    <t>10.33,5</t>
  </si>
  <si>
    <t>10.43,5</t>
  </si>
  <si>
    <t>10.47,9</t>
  </si>
  <si>
    <t>10.48,6</t>
  </si>
  <si>
    <t xml:space="preserve">Ивонин Иван  </t>
  </si>
  <si>
    <t>11.03,3</t>
  </si>
  <si>
    <t>11.15,6</t>
  </si>
  <si>
    <t xml:space="preserve">Савельев Михаил  </t>
  </si>
  <si>
    <t>11.22,2</t>
  </si>
  <si>
    <t>11.30,9</t>
  </si>
  <si>
    <t>Перепелкин Иван</t>
  </si>
  <si>
    <t>11.31,3</t>
  </si>
  <si>
    <t>11.32,7</t>
  </si>
  <si>
    <t>11.42,0</t>
  </si>
  <si>
    <t>Сафронов Михаил</t>
  </si>
  <si>
    <t>11.44,0</t>
  </si>
  <si>
    <t>11.47,5</t>
  </si>
  <si>
    <t>11.48,6</t>
  </si>
  <si>
    <t>12.31,3</t>
  </si>
  <si>
    <t>Деркач Алесандр</t>
  </si>
  <si>
    <t>12.53,3</t>
  </si>
  <si>
    <t>2,32,2</t>
  </si>
  <si>
    <t>2.37,7</t>
  </si>
  <si>
    <t>2.41,8</t>
  </si>
  <si>
    <t>2.48,8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</si>
  <si>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Щербакова Виктория </t>
    </r>
  </si>
  <si>
    <t>2.49,6</t>
  </si>
  <si>
    <t>2.50,0</t>
  </si>
  <si>
    <t>2.50,1</t>
  </si>
  <si>
    <t>2.50,8</t>
  </si>
  <si>
    <t>2.51,2</t>
  </si>
  <si>
    <t>Глухова  Дарья</t>
  </si>
  <si>
    <t>2.55,6</t>
  </si>
  <si>
    <t>3.00,6</t>
  </si>
  <si>
    <t>3.00,61</t>
  </si>
  <si>
    <t>3.01,9</t>
  </si>
  <si>
    <t>3.02,9</t>
  </si>
  <si>
    <t>Герстенбергер Таня</t>
  </si>
  <si>
    <t>3.07,6</t>
  </si>
  <si>
    <t>Курбатова Карина</t>
  </si>
  <si>
    <t>3.08,6</t>
  </si>
  <si>
    <t>Майорова Оля</t>
  </si>
  <si>
    <t>3.10,5</t>
  </si>
  <si>
    <t>Аполинарова Ксения</t>
  </si>
  <si>
    <t>3.15,2</t>
  </si>
  <si>
    <t>Житченко Арина</t>
  </si>
  <si>
    <t>3.15,7</t>
  </si>
  <si>
    <t>Ложеницина Маргарита</t>
  </si>
  <si>
    <t>3.20,2</t>
  </si>
  <si>
    <t>Энгельс Виталина</t>
  </si>
  <si>
    <t>3.28,4</t>
  </si>
  <si>
    <t>Зуева Елизавета</t>
  </si>
  <si>
    <t>3.33,5</t>
  </si>
  <si>
    <t>Сватигнеева Ксения</t>
  </si>
  <si>
    <t>3.52,9</t>
  </si>
  <si>
    <t>4.39,5</t>
  </si>
  <si>
    <t>800 м</t>
  </si>
  <si>
    <t xml:space="preserve">Никитин Егор </t>
  </si>
  <si>
    <t>2.16,5</t>
  </si>
  <si>
    <t xml:space="preserve">Язубец Иван </t>
  </si>
  <si>
    <t>2.19,6</t>
  </si>
  <si>
    <t>2.20,9</t>
  </si>
  <si>
    <t xml:space="preserve">Гесс Александр </t>
  </si>
  <si>
    <t>2.21,5</t>
  </si>
  <si>
    <t>2.24,2</t>
  </si>
  <si>
    <t>2.29,1</t>
  </si>
  <si>
    <t>2.31,3</t>
  </si>
  <si>
    <t xml:space="preserve">Макаров Максим </t>
  </si>
  <si>
    <t>2.32,2</t>
  </si>
  <si>
    <t>2.32,7</t>
  </si>
  <si>
    <t>2.37,2</t>
  </si>
  <si>
    <t>2.40,5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</si>
  <si>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Бабин Михаил </t>
    </r>
  </si>
  <si>
    <t>Галутдинов Руслан</t>
  </si>
  <si>
    <t>2.42,7</t>
  </si>
  <si>
    <t>2.44,8</t>
  </si>
  <si>
    <t>2.46,9</t>
  </si>
  <si>
    <t xml:space="preserve">Кудрявцев Денис </t>
  </si>
  <si>
    <t>2.53,5</t>
  </si>
  <si>
    <t>2.54,0</t>
  </si>
  <si>
    <t>ВолосюкАлександр</t>
  </si>
  <si>
    <t>2.56,1</t>
  </si>
  <si>
    <t xml:space="preserve">Саидохматов Исмат </t>
  </si>
  <si>
    <t>3.00,0</t>
  </si>
  <si>
    <t xml:space="preserve">Кислухин Степан </t>
  </si>
  <si>
    <t>3.00,3</t>
  </si>
  <si>
    <t xml:space="preserve">Кудрявцев Олег </t>
  </si>
  <si>
    <t>3.01,1</t>
  </si>
  <si>
    <t>3.01,2</t>
  </si>
  <si>
    <t>3.05,5</t>
  </si>
  <si>
    <t>3.10,9</t>
  </si>
  <si>
    <t>Ситник Максим</t>
  </si>
  <si>
    <t>3.16,9</t>
  </si>
  <si>
    <t>Ануфриев Константин</t>
  </si>
  <si>
    <t>3.17,5</t>
  </si>
  <si>
    <t>Тимуршин Марат</t>
  </si>
  <si>
    <t>3.25,5</t>
  </si>
  <si>
    <t>3.25,6</t>
  </si>
  <si>
    <t>3.26,0</t>
  </si>
  <si>
    <t>Ялунин Максим</t>
  </si>
  <si>
    <t>3.28,5</t>
  </si>
  <si>
    <t>3.29,6</t>
  </si>
  <si>
    <t>Жидкова Диана</t>
  </si>
  <si>
    <t>2.49,0</t>
  </si>
  <si>
    <t>2.53,9</t>
  </si>
  <si>
    <t>3.08,8</t>
  </si>
  <si>
    <t>ЕсаулковаТатьяна</t>
  </si>
  <si>
    <t>3.22,7</t>
  </si>
  <si>
    <t>Фадеева Анастасия</t>
  </si>
  <si>
    <t>3.39,4</t>
  </si>
  <si>
    <t xml:space="preserve">Пикулева Светлана </t>
  </si>
  <si>
    <t>4.21,2</t>
  </si>
  <si>
    <t>№ участника</t>
  </si>
  <si>
    <t xml:space="preserve">соревнований «Серовский серпантин», посвященных Дню города Серова и Дню металлурга,
 в рамках Летнего Кубка Северных городов - 2018. </t>
  </si>
  <si>
    <r>
      <rPr>
        <sz val="12"/>
        <rFont val="Calibri"/>
        <family val="1"/>
      </rPr>
      <t xml:space="preserve">15.07.2018г.                   </t>
    </r>
    <r>
      <rPr>
        <sz val="14"/>
        <rFont val="Times New Roman"/>
        <family val="1"/>
      </rPr>
      <t>легкоатлетический кросс + велокросс</t>
    </r>
    <r>
      <rPr>
        <sz val="12"/>
        <rFont val="Calibri"/>
        <family val="1"/>
      </rPr>
      <t xml:space="preserve">          </t>
    </r>
  </si>
  <si>
    <t>1 х 1,5 км</t>
  </si>
  <si>
    <t xml:space="preserve">Очки в зачет КСГ </t>
  </si>
  <si>
    <t>Калашников Максим</t>
  </si>
  <si>
    <t>7,44</t>
  </si>
  <si>
    <t>3,58</t>
  </si>
  <si>
    <t>7,54</t>
  </si>
  <si>
    <t>Гребнщиков Егор</t>
  </si>
  <si>
    <t>4,24</t>
  </si>
  <si>
    <t>7,58</t>
  </si>
  <si>
    <t>4,11</t>
  </si>
  <si>
    <t>8,25</t>
  </si>
  <si>
    <t>Крульчук Роман</t>
  </si>
  <si>
    <t>4,33</t>
  </si>
  <si>
    <t>8,28</t>
  </si>
  <si>
    <t>Московских Данил</t>
  </si>
  <si>
    <t>4,22</t>
  </si>
  <si>
    <t>8,29</t>
  </si>
  <si>
    <t>4,29</t>
  </si>
  <si>
    <t>8,30</t>
  </si>
  <si>
    <t>Маренин Всеволод</t>
  </si>
  <si>
    <t>4,27</t>
  </si>
  <si>
    <t>8,39</t>
  </si>
  <si>
    <t>4,30</t>
  </si>
  <si>
    <t>8,51</t>
  </si>
  <si>
    <t>4,19</t>
  </si>
  <si>
    <t>8,58</t>
  </si>
  <si>
    <t>Прозоров Артемий</t>
  </si>
  <si>
    <t>4,34</t>
  </si>
  <si>
    <t>8,59</t>
  </si>
  <si>
    <t>4,35</t>
  </si>
  <si>
    <t>9,21</t>
  </si>
  <si>
    <t>4,48</t>
  </si>
  <si>
    <t>9,22</t>
  </si>
  <si>
    <t>4,59</t>
  </si>
  <si>
    <t>9,23</t>
  </si>
  <si>
    <t>Бурцев Семен</t>
  </si>
  <si>
    <t>4,51</t>
  </si>
  <si>
    <t>9,24</t>
  </si>
  <si>
    <t>5,11</t>
  </si>
  <si>
    <t>9,46</t>
  </si>
  <si>
    <t>Веселков Дмитрий</t>
  </si>
  <si>
    <t>9,50</t>
  </si>
  <si>
    <t>Михайлов Тимур</t>
  </si>
  <si>
    <t>5,10</t>
  </si>
  <si>
    <t>10,02</t>
  </si>
  <si>
    <t>5,37</t>
  </si>
  <si>
    <t>10,17</t>
  </si>
  <si>
    <t>5,04</t>
  </si>
  <si>
    <t>10,19</t>
  </si>
  <si>
    <t>4,46</t>
  </si>
  <si>
    <t>10,25</t>
  </si>
  <si>
    <t>Одинцов Иван</t>
  </si>
  <si>
    <t>4,32</t>
  </si>
  <si>
    <t>10,41</t>
  </si>
  <si>
    <t>Ульянов Кирилл</t>
  </si>
  <si>
    <t>5,19</t>
  </si>
  <si>
    <t>11,06</t>
  </si>
  <si>
    <t>Сумин Егор</t>
  </si>
  <si>
    <t>5,40</t>
  </si>
  <si>
    <t>12,21</t>
  </si>
  <si>
    <t>Лобанов Дмитрий</t>
  </si>
  <si>
    <t>6,02</t>
  </si>
  <si>
    <t>12,29</t>
  </si>
  <si>
    <t>Заболотнев Влад</t>
  </si>
  <si>
    <t>4,05</t>
  </si>
  <si>
    <t>4,44</t>
  </si>
  <si>
    <t>Васильев Семен</t>
  </si>
  <si>
    <t>4,45</t>
  </si>
  <si>
    <t>Мызников Артем</t>
  </si>
  <si>
    <t>5,35</t>
  </si>
  <si>
    <t>4,04</t>
  </si>
  <si>
    <t>7,52</t>
  </si>
  <si>
    <t>4,10</t>
  </si>
  <si>
    <t>8,10</t>
  </si>
  <si>
    <t>4,12</t>
  </si>
  <si>
    <t>8,26</t>
  </si>
  <si>
    <t>4,21</t>
  </si>
  <si>
    <t>8,52</t>
  </si>
  <si>
    <t>4,47</t>
  </si>
  <si>
    <t>8,53</t>
  </si>
  <si>
    <t>Лукашевич Дарья</t>
  </si>
  <si>
    <t>9,36</t>
  </si>
  <si>
    <t>Свечникова Алена</t>
  </si>
  <si>
    <t>9,45</t>
  </si>
  <si>
    <t>Жукова Вероника</t>
  </si>
  <si>
    <t>9,53</t>
  </si>
  <si>
    <t>Касимова Милена</t>
  </si>
  <si>
    <t>10,05</t>
  </si>
  <si>
    <t>Шестакова Екатерина</t>
  </si>
  <si>
    <t>5,01</t>
  </si>
  <si>
    <t>10,08</t>
  </si>
  <si>
    <t>10,39</t>
  </si>
  <si>
    <t>5,18</t>
  </si>
  <si>
    <t>10,43</t>
  </si>
  <si>
    <t>Гребенщикова Екатерина</t>
  </si>
  <si>
    <t>5,24</t>
  </si>
  <si>
    <t>10,54</t>
  </si>
  <si>
    <t>Ткаченко Вика</t>
  </si>
  <si>
    <t>5,13</t>
  </si>
  <si>
    <t>11,02</t>
  </si>
  <si>
    <t>Калашникова Ангелина</t>
  </si>
  <si>
    <t>5,58</t>
  </si>
  <si>
    <t>11,13</t>
  </si>
  <si>
    <t>Железнова Ангелина</t>
  </si>
  <si>
    <t>5,20</t>
  </si>
  <si>
    <t>11,16</t>
  </si>
  <si>
    <t>Пикалова Маша</t>
  </si>
  <si>
    <t>4,57</t>
  </si>
  <si>
    <t>11,23</t>
  </si>
  <si>
    <t>Краснотурьинск, Forest Riders</t>
  </si>
  <si>
    <t>6,30</t>
  </si>
  <si>
    <t>13,19</t>
  </si>
  <si>
    <t>Есюнина Дарья</t>
  </si>
  <si>
    <t>6,08</t>
  </si>
  <si>
    <t>4,02</t>
  </si>
  <si>
    <t>4,15</t>
  </si>
  <si>
    <t>4,31</t>
  </si>
  <si>
    <t>4,16</t>
  </si>
  <si>
    <t>3,43</t>
  </si>
  <si>
    <t>6,58</t>
  </si>
  <si>
    <t>3,53</t>
  </si>
  <si>
    <t>7,04</t>
  </si>
  <si>
    <t>Серов,х/к "Металлург-04"</t>
  </si>
  <si>
    <t>7,11</t>
  </si>
  <si>
    <t>3,36</t>
  </si>
  <si>
    <t>7,13</t>
  </si>
  <si>
    <t>3,54</t>
  </si>
  <si>
    <t>7,18</t>
  </si>
  <si>
    <t>Грисюк Евгений</t>
  </si>
  <si>
    <t>3,51</t>
  </si>
  <si>
    <t>7,19</t>
  </si>
  <si>
    <t>3,56</t>
  </si>
  <si>
    <t>7,27</t>
  </si>
  <si>
    <t>7,35</t>
  </si>
  <si>
    <t>3,46</t>
  </si>
  <si>
    <t>Будахин Денис</t>
  </si>
  <si>
    <t>7,45</t>
  </si>
  <si>
    <t>7,48</t>
  </si>
  <si>
    <t>4,08</t>
  </si>
  <si>
    <t>7,56</t>
  </si>
  <si>
    <t>3,48</t>
  </si>
  <si>
    <t>7,57</t>
  </si>
  <si>
    <t>4,28</t>
  </si>
  <si>
    <t>8,11</t>
  </si>
  <si>
    <t>4,18</t>
  </si>
  <si>
    <t>8,22</t>
  </si>
  <si>
    <t>4,20</t>
  </si>
  <si>
    <t>4,41</t>
  </si>
  <si>
    <t>8,27</t>
  </si>
  <si>
    <t>4,03</t>
  </si>
  <si>
    <t>8,34</t>
  </si>
  <si>
    <t>8,44</t>
  </si>
  <si>
    <t>8,48</t>
  </si>
  <si>
    <t>4,23</t>
  </si>
  <si>
    <t>4,25</t>
  </si>
  <si>
    <t>8,57</t>
  </si>
  <si>
    <t>9,03</t>
  </si>
  <si>
    <t>Сумин Марк</t>
  </si>
  <si>
    <t>9,10</t>
  </si>
  <si>
    <t>Ландин Артем</t>
  </si>
  <si>
    <t>9,26</t>
  </si>
  <si>
    <t>Хлыбов Влад</t>
  </si>
  <si>
    <t>9,29</t>
  </si>
  <si>
    <t>9,32</t>
  </si>
  <si>
    <t>очки в зачет по кроссу</t>
  </si>
  <si>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г. Серов, ДЮСШ, Калугин</t>
    </r>
  </si>
  <si>
    <t>4,09</t>
  </si>
  <si>
    <t>8,08</t>
  </si>
  <si>
    <t>4,26</t>
  </si>
  <si>
    <t>8,24</t>
  </si>
  <si>
    <t>Садырина Кристина</t>
  </si>
  <si>
    <t>4,58</t>
  </si>
  <si>
    <t>Штевнина Софья</t>
  </si>
  <si>
    <t>5,03</t>
  </si>
  <si>
    <t>10,09</t>
  </si>
  <si>
    <t>Жёлтых Аксинья</t>
  </si>
  <si>
    <t>4,00</t>
  </si>
  <si>
    <t>25,07</t>
  </si>
  <si>
    <t>26,11</t>
  </si>
  <si>
    <t>9,30</t>
  </si>
  <si>
    <t>26,30</t>
  </si>
  <si>
    <t>10,14</t>
  </si>
  <si>
    <t>26,45</t>
  </si>
  <si>
    <t>9,38</t>
  </si>
  <si>
    <t>27,23</t>
  </si>
  <si>
    <t>10,40</t>
  </si>
  <si>
    <t>27,31</t>
  </si>
  <si>
    <t>10,23</t>
  </si>
  <si>
    <t>27,34</t>
  </si>
  <si>
    <t>27,40</t>
  </si>
  <si>
    <t>10,10</t>
  </si>
  <si>
    <t>27,51</t>
  </si>
  <si>
    <t>Язубец Иван</t>
  </si>
  <si>
    <t>8,45</t>
  </si>
  <si>
    <t>28,02</t>
  </si>
  <si>
    <t>Касимов Александр</t>
  </si>
  <si>
    <t>10,57</t>
  </si>
  <si>
    <t>31,07</t>
  </si>
  <si>
    <t>36,55</t>
  </si>
  <si>
    <t>8,54</t>
  </si>
  <si>
    <t>Галяутдинов Руслан</t>
  </si>
  <si>
    <t>9,57</t>
  </si>
  <si>
    <t>3 х 6 км</t>
  </si>
  <si>
    <t>ЦСС, Краснотурьинск</t>
  </si>
  <si>
    <t>Карасс Ярослав</t>
  </si>
  <si>
    <t>Серов, СМЗ</t>
  </si>
  <si>
    <t>10,07</t>
  </si>
  <si>
    <t>10,27</t>
  </si>
  <si>
    <t>Полуян Андрей</t>
  </si>
  <si>
    <t>Лобанов Андрей</t>
  </si>
  <si>
    <t>9,52</t>
  </si>
  <si>
    <t>27,32</t>
  </si>
  <si>
    <t>10,59</t>
  </si>
  <si>
    <t>30,25</t>
  </si>
  <si>
    <t>Чехонадских Павел</t>
  </si>
  <si>
    <t>10,00</t>
  </si>
  <si>
    <t>33,43</t>
  </si>
  <si>
    <t>12,27</t>
  </si>
  <si>
    <t>35,20</t>
  </si>
  <si>
    <t>Морозова Кристина</t>
  </si>
  <si>
    <t>12,51</t>
  </si>
  <si>
    <t>37,20</t>
  </si>
  <si>
    <t>12,08</t>
  </si>
  <si>
    <t>37,33</t>
  </si>
  <si>
    <t>12.32</t>
  </si>
  <si>
    <t>36.00</t>
  </si>
  <si>
    <t>Покало Алиса</t>
  </si>
  <si>
    <t>Лобанова Юлия</t>
  </si>
  <si>
    <t>37.05</t>
  </si>
  <si>
    <t>35.47</t>
  </si>
  <si>
    <t xml:space="preserve">34-го открытого областного легкоатлетического пробега на призы администрации городского округа Карпинск, посвященного дню физкультурника
</t>
  </si>
  <si>
    <t>04 августа 2018, Карпинск</t>
  </si>
  <si>
    <t>Г.Краснотурьинск                05.08.2018г.</t>
  </si>
  <si>
    <t>Кубка Северных городов Лето - 2018</t>
  </si>
  <si>
    <t xml:space="preserve">Годунова Александра </t>
  </si>
  <si>
    <t>Резникова Екатерина</t>
  </si>
  <si>
    <t xml:space="preserve">Бушкова Анна </t>
  </si>
  <si>
    <t>Верхотурье</t>
  </si>
  <si>
    <t xml:space="preserve">Житченко Арина </t>
  </si>
  <si>
    <t xml:space="preserve">Скоробогатова Таня </t>
  </si>
  <si>
    <t>Павликова Полина</t>
  </si>
  <si>
    <t>Астрахова анастасия</t>
  </si>
  <si>
    <t xml:space="preserve">Башенева Елена </t>
  </si>
  <si>
    <t xml:space="preserve">Андриенко Алексанлра </t>
  </si>
  <si>
    <t xml:space="preserve">Майорова Ольга </t>
  </si>
  <si>
    <t xml:space="preserve">Полева Евгения </t>
  </si>
  <si>
    <t xml:space="preserve"> Североуральск</t>
  </si>
  <si>
    <t>Пенява Анастасия</t>
  </si>
  <si>
    <t>Штейншгауэр Алина</t>
  </si>
  <si>
    <t xml:space="preserve">Богданова Юля </t>
  </si>
  <si>
    <t xml:space="preserve">Морозова Кристина </t>
  </si>
  <si>
    <t xml:space="preserve">Баранова Дарья </t>
  </si>
  <si>
    <t>Козина Елизавета</t>
  </si>
  <si>
    <t xml:space="preserve">Фадеева Екатерина </t>
  </si>
  <si>
    <t>КЛПУ МГ</t>
  </si>
  <si>
    <t xml:space="preserve">Бойцова Евгения </t>
  </si>
  <si>
    <t xml:space="preserve">Пырегова Мария </t>
  </si>
  <si>
    <t>МАУ КСОК</t>
  </si>
  <si>
    <t xml:space="preserve">Шевелева Анастасия </t>
  </si>
  <si>
    <t xml:space="preserve">Богданова Инна </t>
  </si>
  <si>
    <t xml:space="preserve">Чусова Любовь </t>
  </si>
  <si>
    <t>Тормозин Артем</t>
  </si>
  <si>
    <t>Карпунин Максим</t>
  </si>
  <si>
    <t>Оносов Дмитрий</t>
  </si>
  <si>
    <t>Андриенко Константин</t>
  </si>
  <si>
    <t>Ищенко Евгений</t>
  </si>
  <si>
    <t xml:space="preserve">Федосеев Егор </t>
  </si>
  <si>
    <t>Жидилев Данил</t>
  </si>
  <si>
    <t xml:space="preserve">Панасюк Андрей </t>
  </si>
  <si>
    <t xml:space="preserve">Бисеров Горислав </t>
  </si>
  <si>
    <t xml:space="preserve">Саидов Никита </t>
  </si>
  <si>
    <t>Кислухин Степан</t>
  </si>
  <si>
    <t xml:space="preserve"> Карпинск</t>
  </si>
  <si>
    <t xml:space="preserve">Гусев Александр </t>
  </si>
  <si>
    <t>Лукин Артем</t>
  </si>
  <si>
    <t>Тунев Матвей</t>
  </si>
  <si>
    <t>Бойко Никита</t>
  </si>
  <si>
    <t>Шубарин Михаил</t>
  </si>
  <si>
    <t>Давлетгареев Олен</t>
  </si>
  <si>
    <t xml:space="preserve">Коротких Илья </t>
  </si>
  <si>
    <t xml:space="preserve">Рубин Михаил </t>
  </si>
  <si>
    <t xml:space="preserve">Целищев Даниил </t>
  </si>
  <si>
    <t xml:space="preserve">Сергей Туманов </t>
  </si>
  <si>
    <t>Первухин Игорь</t>
  </si>
  <si>
    <t>42,14 (10 км)</t>
  </si>
  <si>
    <t xml:space="preserve">Кашикн Андрей </t>
  </si>
  <si>
    <t>Сулейманов Анатолий</t>
  </si>
  <si>
    <t>Огородников Артем</t>
  </si>
  <si>
    <t xml:space="preserve">Шеф Александр </t>
  </si>
  <si>
    <t>12,5 км</t>
  </si>
  <si>
    <t>Марущак Владислав</t>
  </si>
  <si>
    <t>24.05,0</t>
  </si>
  <si>
    <t>26.09,0</t>
  </si>
  <si>
    <t>26.31,0</t>
  </si>
  <si>
    <t>27.21,0</t>
  </si>
  <si>
    <t>Коротких Илья</t>
  </si>
  <si>
    <t>27.28,0</t>
  </si>
  <si>
    <t>28.20,0</t>
  </si>
  <si>
    <t xml:space="preserve">Давлетгареев Олег </t>
  </si>
  <si>
    <t>28.43,0</t>
  </si>
  <si>
    <t>29.05,0</t>
  </si>
  <si>
    <t>38.44,0</t>
  </si>
  <si>
    <t>Щиголев Матвей</t>
  </si>
  <si>
    <t>42.39,0</t>
  </si>
  <si>
    <t>41.40,0</t>
  </si>
  <si>
    <t>41.42,0</t>
  </si>
  <si>
    <t>45.44,0</t>
  </si>
  <si>
    <t>46.37,0</t>
  </si>
  <si>
    <t>48.32,0</t>
  </si>
  <si>
    <t>48.34,0</t>
  </si>
  <si>
    <t>50.28,0</t>
  </si>
  <si>
    <t>53.36,0</t>
  </si>
  <si>
    <t>Сатеев Павел</t>
  </si>
  <si>
    <t>58.09,0</t>
  </si>
  <si>
    <t>58.11,0</t>
  </si>
  <si>
    <t>58.46,0</t>
  </si>
  <si>
    <t>1:00.05,0</t>
  </si>
  <si>
    <t xml:space="preserve">Карпинских Алексей </t>
  </si>
  <si>
    <t>сошел</t>
  </si>
  <si>
    <t xml:space="preserve">Козлов Никита       </t>
  </si>
  <si>
    <t>Шубин Алексей</t>
  </si>
  <si>
    <t>28.01,0</t>
  </si>
  <si>
    <t>28.19,0</t>
  </si>
  <si>
    <t xml:space="preserve"> Кочеткова Мария </t>
  </si>
  <si>
    <t>29.43,0</t>
  </si>
  <si>
    <t>Вертипорох Дарья</t>
  </si>
  <si>
    <t>31.28,0</t>
  </si>
  <si>
    <t>33.40,0</t>
  </si>
  <si>
    <t>34.40,0</t>
  </si>
  <si>
    <t>24.54,0</t>
  </si>
  <si>
    <t>26.49,0</t>
  </si>
  <si>
    <t>27.33,0</t>
  </si>
  <si>
    <t>30.21,0</t>
  </si>
  <si>
    <t>31.07,0</t>
  </si>
  <si>
    <t>34.14,0</t>
  </si>
  <si>
    <t>39.38,0</t>
  </si>
  <si>
    <t>ОБЩИЙ ЗАЧЕТ ПО КУБКУ СЕВЕРНЫХ ГОРОДОВ ЛЕТО 2018</t>
  </si>
  <si>
    <t>2 этап, Колесо Уральских гор, Карпинск, 260518 ВЕЛО</t>
  </si>
  <si>
    <t>1 этап Велогонка День Победы, Краснотурьинск, 060518 ВЕЛО</t>
  </si>
  <si>
    <t>3 этап, Гладкий бег, Краснотурьинск, 100618 КРОСС</t>
  </si>
  <si>
    <t>4 этап, Серовский серпантин, 150718 КРОСС+ВЕЛО</t>
  </si>
  <si>
    <t>5 этап, Легкоатлетический пробег, Карпинск, 040818, КРОСС</t>
  </si>
  <si>
    <t>6 этап, День Велофизкультурника, Краснотурьинск, 050818, ВЕЛО</t>
  </si>
  <si>
    <t>7 этап, Серовская миля, Серов 120818, ВЕЛО</t>
  </si>
  <si>
    <t>7 этап, Серовская миля, Серов 120818, КРОСС</t>
  </si>
  <si>
    <t>8 этап, Новолялинское притяжение, Новая Ляля, 150918 КРОСС</t>
  </si>
  <si>
    <t>8 этап, Новолялинское притяжение, Новая Ляля, 150918, ВЕЛО</t>
  </si>
  <si>
    <t>10 этап, Медный бант, Краснотурьинск, 300918, КРОСС</t>
  </si>
  <si>
    <t>9 этап, Кросс лыжников и ОФП, Краснотурьинск, 230918, КРОСС</t>
  </si>
  <si>
    <t>11 этап, Закрытие спортивного сезона, Карпинск, 061018, КРОСС</t>
  </si>
  <si>
    <t>4 этап, Серовский серпантин, 150718 КРОСС</t>
  </si>
  <si>
    <t>4 этап, Серовский серпантин, 150718 ВЕЛО</t>
  </si>
  <si>
    <t xml:space="preserve">соревнований «Серовский миля», посвященных Дню физкультурника,
 памяти отличника физической культуры А.М. Поликарпова </t>
  </si>
  <si>
    <t>Петунин Александр</t>
  </si>
  <si>
    <t>25.33</t>
  </si>
  <si>
    <t>27.56</t>
  </si>
  <si>
    <t>28.30</t>
  </si>
  <si>
    <t>Веселов Максим</t>
  </si>
  <si>
    <t>28.31</t>
  </si>
  <si>
    <t>Подковыров Евгений</t>
  </si>
  <si>
    <t>24.45</t>
  </si>
  <si>
    <t>Недокушев Владислав</t>
  </si>
  <si>
    <t>27.27</t>
  </si>
  <si>
    <t>Зырянов Иван</t>
  </si>
  <si>
    <t>28.15</t>
  </si>
  <si>
    <t>Мишин Михаил</t>
  </si>
  <si>
    <t>28.56</t>
  </si>
  <si>
    <t>22.50</t>
  </si>
  <si>
    <t>Гахария Эдуард</t>
  </si>
  <si>
    <t>23.10</t>
  </si>
  <si>
    <t>Туманов Сергей</t>
  </si>
  <si>
    <t>24.24</t>
  </si>
  <si>
    <t>24.47</t>
  </si>
  <si>
    <t>Карамышев Юрий</t>
  </si>
  <si>
    <t>25.35</t>
  </si>
  <si>
    <t>Безматерных Алексей</t>
  </si>
  <si>
    <t>25.47</t>
  </si>
  <si>
    <t>26.22</t>
  </si>
  <si>
    <t>Борисов Василий</t>
  </si>
  <si>
    <t>27.04</t>
  </si>
  <si>
    <t>Солонов Александр</t>
  </si>
  <si>
    <t>27.39</t>
  </si>
  <si>
    <t>Еловских Роман</t>
  </si>
  <si>
    <t>29.57</t>
  </si>
  <si>
    <t>Скопин Михаил</t>
  </si>
  <si>
    <t>31.02</t>
  </si>
  <si>
    <t>Дворников Евгений</t>
  </si>
  <si>
    <t>32.07</t>
  </si>
  <si>
    <t>Пожидаев Виктор</t>
  </si>
  <si>
    <t>32.42</t>
  </si>
  <si>
    <t>Драницин Максим</t>
  </si>
  <si>
    <t>33.55</t>
  </si>
  <si>
    <t>36.07</t>
  </si>
  <si>
    <t>26.37</t>
  </si>
  <si>
    <t>27.20</t>
  </si>
  <si>
    <t>27.59</t>
  </si>
  <si>
    <t>Коптякова Валентина</t>
  </si>
  <si>
    <t>33.56</t>
  </si>
  <si>
    <t>26.26</t>
  </si>
  <si>
    <t>28.32</t>
  </si>
  <si>
    <t>28.55</t>
  </si>
  <si>
    <t>Карпова Анна</t>
  </si>
  <si>
    <t>31.09</t>
  </si>
  <si>
    <t>Зайцева Оксана</t>
  </si>
  <si>
    <t>Алексенко Наталья</t>
  </si>
  <si>
    <t>Серов,СМЗ</t>
  </si>
  <si>
    <t>40.00</t>
  </si>
  <si>
    <t>Главный судья                                                                                                   А.П. Валенцев</t>
  </si>
  <si>
    <t>Главный секретарь                                                                                           Е.В. Самойлова</t>
  </si>
  <si>
    <t>26.43</t>
  </si>
  <si>
    <t>29.52</t>
  </si>
  <si>
    <t>30.20,5</t>
  </si>
  <si>
    <t>31.22</t>
  </si>
  <si>
    <t>32.09</t>
  </si>
  <si>
    <t>32.20</t>
  </si>
  <si>
    <t>Багдашанов Егор</t>
  </si>
  <si>
    <t>33.02</t>
  </si>
  <si>
    <t>34.46</t>
  </si>
  <si>
    <t>35.28</t>
  </si>
  <si>
    <t>35.42</t>
  </si>
  <si>
    <t>Осколков Александр</t>
  </si>
  <si>
    <t>44.31</t>
  </si>
  <si>
    <t>49.33</t>
  </si>
  <si>
    <t>Созонтова Тамара</t>
  </si>
  <si>
    <t>Серов, ДЮСШ, Филимонов</t>
  </si>
  <si>
    <t>28.41</t>
  </si>
  <si>
    <t>32.17</t>
  </si>
  <si>
    <t>32.52</t>
  </si>
  <si>
    <t>33.15</t>
  </si>
  <si>
    <t>35.18</t>
  </si>
  <si>
    <t>40.55</t>
  </si>
  <si>
    <t>25.57</t>
  </si>
  <si>
    <t>26.04</t>
  </si>
  <si>
    <t>26.14</t>
  </si>
  <si>
    <t xml:space="preserve">Самойлов Илья </t>
  </si>
  <si>
    <r>
      <t xml:space="preserve"> </t>
    </r>
    <r>
      <rPr>
        <sz val="8"/>
        <rFont val="Calibri"/>
        <family val="2"/>
      </rPr>
      <t>г. Серов, ДЮСШ, Калугин</t>
    </r>
  </si>
  <si>
    <t>27.08</t>
  </si>
  <si>
    <t>27.31</t>
  </si>
  <si>
    <t>28.01</t>
  </si>
  <si>
    <t>28.01,5</t>
  </si>
  <si>
    <t>Вагин Егор</t>
  </si>
  <si>
    <t>28.02</t>
  </si>
  <si>
    <t>28.51</t>
  </si>
  <si>
    <t>29.09</t>
  </si>
  <si>
    <t>Усольцев Евгений</t>
  </si>
  <si>
    <t>29.36</t>
  </si>
  <si>
    <t>29.58</t>
  </si>
  <si>
    <t>30.58</t>
  </si>
  <si>
    <t>Хлыбов Владислав</t>
  </si>
  <si>
    <t>31.15</t>
  </si>
  <si>
    <t>31.52</t>
  </si>
  <si>
    <t>32.10</t>
  </si>
  <si>
    <t>Пупова Варвара</t>
  </si>
  <si>
    <t xml:space="preserve">ДЮСШ г. Серов </t>
  </si>
  <si>
    <t>31.26</t>
  </si>
  <si>
    <t>Денисова Анастасия</t>
  </si>
  <si>
    <t>34.26</t>
  </si>
  <si>
    <t>34.33</t>
  </si>
  <si>
    <t>35.00</t>
  </si>
  <si>
    <t>Коркунова Екатерина</t>
  </si>
  <si>
    <t>38.33</t>
  </si>
  <si>
    <t>Татаринцева Ксения</t>
  </si>
  <si>
    <t>43.15</t>
  </si>
  <si>
    <t>Епишина Анна</t>
  </si>
  <si>
    <t>43.30</t>
  </si>
  <si>
    <t>27.09</t>
  </si>
  <si>
    <t>27.11</t>
  </si>
  <si>
    <t>Путров Сергей</t>
  </si>
  <si>
    <t>27.16</t>
  </si>
  <si>
    <t>30.20,7</t>
  </si>
  <si>
    <t>31.27</t>
  </si>
  <si>
    <t>31.40</t>
  </si>
  <si>
    <t>Чеклецов Константин</t>
  </si>
  <si>
    <t>32.15</t>
  </si>
  <si>
    <t>Ильин Валерии</t>
  </si>
  <si>
    <t>Серов, СЗФ</t>
  </si>
  <si>
    <t>42.47</t>
  </si>
  <si>
    <t>Есаулкова Татьяна</t>
  </si>
  <si>
    <t>33.28</t>
  </si>
  <si>
    <t>Чусова Любовь</t>
  </si>
  <si>
    <t>39.41</t>
  </si>
  <si>
    <t>44.52</t>
  </si>
  <si>
    <t>Анкудинова Вера</t>
  </si>
  <si>
    <t>55.12</t>
  </si>
  <si>
    <t>Дюкова Галина</t>
  </si>
  <si>
    <t>56.56</t>
  </si>
  <si>
    <r>
      <t xml:space="preserve">12.08.2018г.                                                                             </t>
    </r>
    <r>
      <rPr>
        <sz val="14"/>
        <rFont val="Times New Roman"/>
        <family val="1"/>
      </rPr>
      <t>велогонка</t>
    </r>
    <r>
      <rPr>
        <sz val="12"/>
        <rFont val="Calibri"/>
        <family val="1"/>
      </rPr>
      <t xml:space="preserve">         </t>
    </r>
  </si>
  <si>
    <t>15.27</t>
  </si>
  <si>
    <t>15.27,8</t>
  </si>
  <si>
    <t>16.26</t>
  </si>
  <si>
    <t>Колганов Кирилл</t>
  </si>
  <si>
    <t>16.27</t>
  </si>
  <si>
    <t>16.27,8</t>
  </si>
  <si>
    <t>17.22</t>
  </si>
  <si>
    <t>Иванов Егор</t>
  </si>
  <si>
    <t>18.32</t>
  </si>
  <si>
    <t>Драницин Артем</t>
  </si>
  <si>
    <t>19.31</t>
  </si>
  <si>
    <t>Бурцев Артемий</t>
  </si>
  <si>
    <t>19.46</t>
  </si>
  <si>
    <t>Епишин Марк</t>
  </si>
  <si>
    <t>20.03</t>
  </si>
  <si>
    <t>20.05</t>
  </si>
  <si>
    <t>Замараев Игорь</t>
  </si>
  <si>
    <t>20.31</t>
  </si>
  <si>
    <t>Филимонов Егор</t>
  </si>
  <si>
    <t>21.17</t>
  </si>
  <si>
    <t>15.25</t>
  </si>
  <si>
    <t>15.25,9</t>
  </si>
  <si>
    <t xml:space="preserve">Смирнова Виктория </t>
  </si>
  <si>
    <t>15.43</t>
  </si>
  <si>
    <t>15.46</t>
  </si>
  <si>
    <t>15.48</t>
  </si>
  <si>
    <t>16.05</t>
  </si>
  <si>
    <t>17.02</t>
  </si>
  <si>
    <t>Попова Кристина</t>
  </si>
  <si>
    <t>20.10</t>
  </si>
  <si>
    <t>Пикалова Мария</t>
  </si>
  <si>
    <t>20.41</t>
  </si>
  <si>
    <t>22.00</t>
  </si>
  <si>
    <t>23.29</t>
  </si>
  <si>
    <t>Демакова Милана</t>
  </si>
  <si>
    <t>29.10</t>
  </si>
  <si>
    <t>Велович Александра</t>
  </si>
  <si>
    <t>29.49</t>
  </si>
  <si>
    <t>Шубин Владимир</t>
  </si>
  <si>
    <t>11.51</t>
  </si>
  <si>
    <t>Долгих Кирилл</t>
  </si>
  <si>
    <t>12.23</t>
  </si>
  <si>
    <t>Корчагин Георгий</t>
  </si>
  <si>
    <t>12.48</t>
  </si>
  <si>
    <t>13.16</t>
  </si>
  <si>
    <t>13.48,9</t>
  </si>
  <si>
    <t>13.49</t>
  </si>
  <si>
    <t>Чекаров Виталий</t>
  </si>
  <si>
    <t>13.50,5</t>
  </si>
  <si>
    <t>13.59</t>
  </si>
  <si>
    <t>14.05</t>
  </si>
  <si>
    <t>Воробьв Артемий</t>
  </si>
  <si>
    <t>г. Серов, ДЮСШ полиатлон</t>
  </si>
  <si>
    <t>14.31</t>
  </si>
  <si>
    <t>14.31,5</t>
  </si>
  <si>
    <t>14.32</t>
  </si>
  <si>
    <r>
      <rPr>
        <sz val="10"/>
        <rFont val="Arial"/>
        <family val="0"/>
      </rPr>
      <t xml:space="preserve"> </t>
    </r>
    <r>
      <rPr>
        <sz val="8"/>
        <color indexed="55"/>
        <rFont val="Calibri"/>
        <family val="2"/>
      </rPr>
      <t>г. Серов, ДЮСШ, Калугин</t>
    </r>
  </si>
  <si>
    <t>15.10</t>
  </si>
  <si>
    <t>Алексеенко Никита</t>
  </si>
  <si>
    <t>15.54</t>
  </si>
  <si>
    <t>Богданов Тимофей</t>
  </si>
  <si>
    <t>16.00</t>
  </si>
  <si>
    <t>Прокопьев Лев</t>
  </si>
  <si>
    <t>16.52</t>
  </si>
  <si>
    <t>Шаймарданова Ксения</t>
  </si>
  <si>
    <t>13.50.9</t>
  </si>
  <si>
    <t>Муравьева Наталия</t>
  </si>
  <si>
    <t>15.49</t>
  </si>
  <si>
    <t>17.57</t>
  </si>
  <si>
    <t>12.04</t>
  </si>
  <si>
    <t>Пенигжанин Валерий</t>
  </si>
  <si>
    <t>12.04,1</t>
  </si>
  <si>
    <t>14.18</t>
  </si>
  <si>
    <t>15.24</t>
  </si>
  <si>
    <t>18.46</t>
  </si>
  <si>
    <t>Драницина Тамара</t>
  </si>
  <si>
    <t>20.11</t>
  </si>
  <si>
    <r>
      <t xml:space="preserve">12.08.2018г.                                                          </t>
    </r>
    <r>
      <rPr>
        <sz val="14"/>
        <rFont val="Times New Roman"/>
        <family val="1"/>
      </rPr>
      <t>легкоатлетический пробег</t>
    </r>
    <r>
      <rPr>
        <sz val="12"/>
        <rFont val="Calibri"/>
        <family val="1"/>
      </rPr>
      <t xml:space="preserve">         </t>
    </r>
  </si>
  <si>
    <t>51.53</t>
  </si>
  <si>
    <t>54.58</t>
  </si>
  <si>
    <t>Коврижных Александр</t>
  </si>
  <si>
    <t>57.33</t>
  </si>
  <si>
    <t>Никитин Алексей</t>
  </si>
  <si>
    <t>Баранов Константин</t>
  </si>
  <si>
    <t>1.10.33</t>
  </si>
  <si>
    <t>Сафиуллин Рашид</t>
  </si>
  <si>
    <t>1.01.34</t>
  </si>
  <si>
    <t>48.04</t>
  </si>
  <si>
    <t>Кровалев Алексей</t>
  </si>
  <si>
    <t>50.12</t>
  </si>
  <si>
    <t>50.29</t>
  </si>
  <si>
    <t>Шарыгин Тимофей</t>
  </si>
  <si>
    <t>56.48</t>
  </si>
  <si>
    <t>Алексеенко Вячеслав</t>
  </si>
  <si>
    <t>1.06.25</t>
  </si>
  <si>
    <t>44.41</t>
  </si>
  <si>
    <t>47.16</t>
  </si>
  <si>
    <t>Лиханов Сергей</t>
  </si>
  <si>
    <t>В-Тура</t>
  </si>
  <si>
    <t>49.02</t>
  </si>
  <si>
    <t>Алексеенко Андрей</t>
  </si>
  <si>
    <t>52.00</t>
  </si>
  <si>
    <t>52.47</t>
  </si>
  <si>
    <t>57.57</t>
  </si>
  <si>
    <t>Ротканов Сергей</t>
  </si>
  <si>
    <t>58.43</t>
  </si>
  <si>
    <t>1.03.28</t>
  </si>
  <si>
    <t>1.09.41</t>
  </si>
  <si>
    <t>1.20.22</t>
  </si>
  <si>
    <t>1.01.36</t>
  </si>
  <si>
    <t>1.20.00</t>
  </si>
  <si>
    <t>50.04</t>
  </si>
  <si>
    <t>1.01.11</t>
  </si>
  <si>
    <t>1.05.01</t>
  </si>
  <si>
    <t>Светличная Ирина</t>
  </si>
  <si>
    <t>1.05.40</t>
  </si>
  <si>
    <t>1.07.46</t>
  </si>
  <si>
    <t>Соколова Ольга</t>
  </si>
  <si>
    <t>1.07.55</t>
  </si>
  <si>
    <t>Налитова Диана</t>
  </si>
  <si>
    <t>1.10.50</t>
  </si>
  <si>
    <t>Криницына Ульяна</t>
  </si>
  <si>
    <t>1.14.43</t>
  </si>
  <si>
    <t>Ощепкова Екатерина</t>
  </si>
  <si>
    <t>1.29.11</t>
  </si>
  <si>
    <t>нагр. №</t>
  </si>
  <si>
    <t>7 км</t>
  </si>
  <si>
    <t>14 км</t>
  </si>
  <si>
    <t xml:space="preserve">Протокол </t>
  </si>
  <si>
    <t>соревнований по кроссу</t>
  </si>
  <si>
    <t xml:space="preserve"> VIII этап Летнего Кубка Северных городов «Новолялинское притяжение 2018»</t>
  </si>
  <si>
    <t>Дата проведения: 9 сентября 2018 года</t>
  </si>
  <si>
    <t>Место проведения: г. Новая  Ляля</t>
  </si>
  <si>
    <t>Девушки 12 лет и младше (2006г.р. и младше). Дистанция 2км.</t>
  </si>
  <si>
    <t>город, организация</t>
  </si>
  <si>
    <t xml:space="preserve"> ЦСС Краснотурьинск</t>
  </si>
  <si>
    <t>ДЮСШ  Карпинск</t>
  </si>
  <si>
    <t>Смирнова Виктория</t>
  </si>
  <si>
    <t>ДЮСШ Серов</t>
  </si>
  <si>
    <t>Ерова  Алина</t>
  </si>
  <si>
    <t>СДЮСШОР Краснотурьинск</t>
  </si>
  <si>
    <t>Гринвальд Александра</t>
  </si>
  <si>
    <t>Бушкова Анна</t>
  </si>
  <si>
    <t>ДЮСШ Верхотурье</t>
  </si>
  <si>
    <t>Корсакова Валерия</t>
  </si>
  <si>
    <t>Плешкова Есения</t>
  </si>
  <si>
    <t>Дюкина Екатерина</t>
  </si>
  <si>
    <t>ДЮСШ  Новая Ляля</t>
  </si>
  <si>
    <t>Чеботарь Каролина</t>
  </si>
  <si>
    <t>Юноши 12 лет и младше (2006г.р. и младше). Дистанция 2 км.</t>
  </si>
  <si>
    <t>1.</t>
  </si>
  <si>
    <t>2.</t>
  </si>
  <si>
    <t>Билалов Евгений</t>
  </si>
  <si>
    <t>3.</t>
  </si>
  <si>
    <t>Роде Мкаксим</t>
  </si>
  <si>
    <t>4.</t>
  </si>
  <si>
    <t>Бекмуратов Ян</t>
  </si>
  <si>
    <t>5.</t>
  </si>
  <si>
    <t>6.</t>
  </si>
  <si>
    <t>ДЮСШ Карписк</t>
  </si>
  <si>
    <t>7.</t>
  </si>
  <si>
    <t>Логинов Илья</t>
  </si>
  <si>
    <t>ДЮСШ Новая Ляля</t>
  </si>
  <si>
    <t>8.</t>
  </si>
  <si>
    <t>9.</t>
  </si>
  <si>
    <t>Мамаев Дмитрий</t>
  </si>
  <si>
    <t>10.</t>
  </si>
  <si>
    <t>Афанасьев Тимур</t>
  </si>
  <si>
    <t>ДЮСШ  Верхотурье</t>
  </si>
  <si>
    <t>11.</t>
  </si>
  <si>
    <t>12.</t>
  </si>
  <si>
    <t>Рямбов Тимофей</t>
  </si>
  <si>
    <t>ДЮСШ  Серов</t>
  </si>
  <si>
    <t>13.</t>
  </si>
  <si>
    <t>Захаров Данил</t>
  </si>
  <si>
    <t>14.</t>
  </si>
  <si>
    <t>Силаев Сергей</t>
  </si>
  <si>
    <t>15.</t>
  </si>
  <si>
    <t>Грещук Артем</t>
  </si>
  <si>
    <t>16.</t>
  </si>
  <si>
    <t>17.</t>
  </si>
  <si>
    <t>18.</t>
  </si>
  <si>
    <t>Федосеев Артемий</t>
  </si>
  <si>
    <t>ДЮСШ Карпинск</t>
  </si>
  <si>
    <t>19.</t>
  </si>
  <si>
    <t>20.</t>
  </si>
  <si>
    <t>21.</t>
  </si>
  <si>
    <t>Балейкин Даниил</t>
  </si>
  <si>
    <t>22.</t>
  </si>
  <si>
    <t>Пинягин Григорий</t>
  </si>
  <si>
    <t xml:space="preserve">Главный судья              ________________                    В.А.Носков </t>
  </si>
  <si>
    <t>Главный секретарь        _______________                     Т.В.Андреева</t>
  </si>
  <si>
    <t>Дата проведения: 09 сентября 2018 года</t>
  </si>
  <si>
    <t>Девушки 13-14 лет (2004-2005г.р.). Дистанция 2 км.</t>
  </si>
  <si>
    <t>Кузнецова Наталия</t>
  </si>
  <si>
    <t>ЦСС Краснотурьинск</t>
  </si>
  <si>
    <t>Михненко Ольга</t>
  </si>
  <si>
    <t>Андриенко Александра</t>
  </si>
  <si>
    <t>Майорова Вероника</t>
  </si>
  <si>
    <t>ДЮСШ Североуральск</t>
  </si>
  <si>
    <t>Щелканова Елизавета</t>
  </si>
  <si>
    <t>Потапова Анна</t>
  </si>
  <si>
    <t>Черепанова Татьяна</t>
  </si>
  <si>
    <t>Касаткина Алина</t>
  </si>
  <si>
    <t>Юноши 13-14 лет (2004-2005г.р.). Дистанция 2 км.</t>
  </si>
  <si>
    <t>Лядвин Никита</t>
  </si>
  <si>
    <t>Васёв Артур</t>
  </si>
  <si>
    <t>Клим Вячеслав</t>
  </si>
  <si>
    <t>Фартеев Данил</t>
  </si>
  <si>
    <t>Любченко Никита</t>
  </si>
  <si>
    <t xml:space="preserve"> СДЮСШОР Краснотурьинск</t>
  </si>
  <si>
    <t>Неволин Егор</t>
  </si>
  <si>
    <t>Саидов Никита</t>
  </si>
  <si>
    <t>Исмаилов Тимур</t>
  </si>
  <si>
    <t>Саидахматов Исмат</t>
  </si>
  <si>
    <t>Рожков Семен</t>
  </si>
  <si>
    <t>Наумов Денис</t>
  </si>
  <si>
    <t>Власов Алексей</t>
  </si>
  <si>
    <t>Девушки 15-16 лет (2002-2003г.р.). Дистанция 3 км.</t>
  </si>
  <si>
    <t>Пеняева Анастасия</t>
  </si>
  <si>
    <t>Сунцова Ангелина</t>
  </si>
  <si>
    <t>Юноши 15-16 лет (2002-2003г.р.). Дистанция 3 км.</t>
  </si>
  <si>
    <t>Чагаев Дмитрий</t>
  </si>
  <si>
    <t>Попов Антон</t>
  </si>
  <si>
    <t>СДЮСШОР Краснотурьиск</t>
  </si>
  <si>
    <t>Лайджов Эмиль</t>
  </si>
  <si>
    <t>Климин Леонид</t>
  </si>
  <si>
    <t>Пастух Тимофей</t>
  </si>
  <si>
    <t>Вилков Артем</t>
  </si>
  <si>
    <t>Скулкин Иван</t>
  </si>
  <si>
    <t>Савельев Алексей</t>
  </si>
  <si>
    <t>п.Лобва</t>
  </si>
  <si>
    <t>Галиутдинов Руслан</t>
  </si>
  <si>
    <t>Дюкин Никита</t>
  </si>
  <si>
    <t>Рубин Михаил</t>
  </si>
  <si>
    <t>Митрофанов Евгений</t>
  </si>
  <si>
    <t>Девушки 17-18 лет (2000-2001г.р.). Дистанция 3 км.</t>
  </si>
  <si>
    <t>Дьяконова Мария</t>
  </si>
  <si>
    <t>Скопова Ирина</t>
  </si>
  <si>
    <t>Юноши 17-18 лет (2000-2001г.р.). Дистанция 3 км.</t>
  </si>
  <si>
    <t>Попов Илья</t>
  </si>
  <si>
    <t>Нижников Вадим</t>
  </si>
  <si>
    <t>Жданкин Данил</t>
  </si>
  <si>
    <t>Самосадный Данил</t>
  </si>
  <si>
    <t xml:space="preserve">п. Лобва </t>
  </si>
  <si>
    <t>Абдулаев Владимир</t>
  </si>
  <si>
    <t>п. Лобва</t>
  </si>
  <si>
    <r>
      <t>Мужчины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(1989-1999г.р.). Дистанция 3 км.</t>
    </r>
  </si>
  <si>
    <t>Женщины 30-39 лет (1979-1988г.р.). Дистанция 3 км.</t>
  </si>
  <si>
    <t>Мужчины  30-39 лет (1979-1988г.р.). Дистанция 3 км.</t>
  </si>
  <si>
    <t>Женщины 50-59 лет (1959-1968г.р.). Дистанция 3 км.</t>
  </si>
  <si>
    <t>Будакова Зинаида</t>
  </si>
  <si>
    <t>Мужчины 60 лет и старше (до 1958г.р.). Дистанция 3 км.</t>
  </si>
  <si>
    <t>8,01,5</t>
  </si>
  <si>
    <t>Протокол</t>
  </si>
  <si>
    <t>соревнований   велогонка</t>
  </si>
  <si>
    <t>Девушки 12 лет и младше (2006г.р. и младше). Дистанция 5 км.</t>
  </si>
  <si>
    <t>Юноши 12 лет и младше (2006г.р. и младше). Дистанция 5 км.</t>
  </si>
  <si>
    <t>ДЮСШ  Карписк</t>
  </si>
  <si>
    <t>Девушки 13-14 лет (2004-2005г.р.). Дистанция 5 км.</t>
  </si>
  <si>
    <t>Сизова Полина</t>
  </si>
  <si>
    <t>ДЮСШ Новая-Ляля</t>
  </si>
  <si>
    <t>Юноши 13-14 лет (2004-2005г.р.). Дистанция 5 км.</t>
  </si>
  <si>
    <t>Васев Артур</t>
  </si>
  <si>
    <t>ДЮСШ Н-Ляля</t>
  </si>
  <si>
    <t>Юноши 15-16 лет (2002-2003г.р.). Дистанция 5 км.</t>
  </si>
  <si>
    <t>Иовлев Алексей</t>
  </si>
  <si>
    <t>Девушки 17-18 лет (2000-2001г.р.). Дистанция 5 км.</t>
  </si>
  <si>
    <t>Юноши 17-18 лет (2000-2001г.р.). Дистанция 5 км.</t>
  </si>
  <si>
    <r>
      <t>Женщины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(1989-1999г.р.). Дистанция 5 км.</t>
    </r>
  </si>
  <si>
    <r>
      <t>Мужчины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(1989-1999г.р.). Дистанция 5 км.</t>
    </r>
  </si>
  <si>
    <t>Шишкин Константин</t>
  </si>
  <si>
    <t>Женщины 30-39 лет (1978-1987г.р.). Дистанция 5 км.</t>
  </si>
  <si>
    <t>Мужчины 30-39 лет (1978-1987г.р.). Дистанция 5 км.</t>
  </si>
  <si>
    <t xml:space="preserve">       </t>
  </si>
  <si>
    <r>
      <t xml:space="preserve">   </t>
    </r>
    <r>
      <rPr>
        <b/>
        <sz val="12"/>
        <rFont val="Times New Roman"/>
        <family val="1"/>
      </rPr>
      <t>Женщины 50-59 лет (1959-1968г.р.). Дистанция 5 км.</t>
    </r>
  </si>
  <si>
    <t>Мужчины 60 лет и старше (до 1958г.р.). Дистанция 5 км.</t>
  </si>
  <si>
    <t>Мужчины 59 лет (1959-1968г.р.). Дистанция 3 км.</t>
  </si>
  <si>
    <t xml:space="preserve">                                МАУ "Карпинский спортивно-оздоровительный комплекс" </t>
  </si>
  <si>
    <t xml:space="preserve">Открытый легкоатлетический кросс, посвященный памяти погибших при </t>
  </si>
  <si>
    <t xml:space="preserve"> исполнении служебного долга сотрудников МВД, в зачет Кубка Северных городов.</t>
  </si>
  <si>
    <t>гора Липовая (3 км автодороги Карпинск-Волчанск)</t>
  </si>
  <si>
    <t>6 октября 2018 года</t>
  </si>
  <si>
    <t>Фамилия</t>
  </si>
  <si>
    <t>Субъект РФ (регион)</t>
  </si>
  <si>
    <t>Команда</t>
  </si>
  <si>
    <t xml:space="preserve">Карпинск  </t>
  </si>
  <si>
    <t xml:space="preserve">СОК                 </t>
  </si>
  <si>
    <t>Североурал</t>
  </si>
  <si>
    <t xml:space="preserve">                    </t>
  </si>
  <si>
    <t>ДЮСШ</t>
  </si>
  <si>
    <t>Красн-ск</t>
  </si>
  <si>
    <t>Григорьев Антон</t>
  </si>
  <si>
    <t>Деркач Андрей</t>
  </si>
  <si>
    <t>Евгений Бренинг</t>
  </si>
  <si>
    <t>Еремизин Андрей</t>
  </si>
  <si>
    <t xml:space="preserve">Серов     </t>
  </si>
  <si>
    <t>ЦСС</t>
  </si>
  <si>
    <t>СДЮШОР</t>
  </si>
  <si>
    <t>Голубев Евгений </t>
  </si>
  <si>
    <t>Ивонин Иван</t>
  </si>
  <si>
    <t>Таупьев Николай</t>
  </si>
  <si>
    <t>Новая-Ляля</t>
  </si>
  <si>
    <t>Гагарин Михаил</t>
  </si>
  <si>
    <t>Есаулков Георгий</t>
  </si>
  <si>
    <t>Кабанов Владимир</t>
  </si>
  <si>
    <t>Манвейлер Максим</t>
  </si>
  <si>
    <t>Газовик</t>
  </si>
  <si>
    <t>Любченков Никита</t>
  </si>
  <si>
    <t>Эдельвейс</t>
  </si>
  <si>
    <t>Иванов Михаил</t>
  </si>
  <si>
    <t>Быков Максим</t>
  </si>
  <si>
    <t>Никаноров Егор</t>
  </si>
  <si>
    <t>Ившин Кирилл</t>
  </si>
  <si>
    <t>Слезкин Тимофей</t>
  </si>
  <si>
    <t>Лунгов Александр</t>
  </si>
  <si>
    <t>Лепков Сева</t>
  </si>
  <si>
    <t>Егорычев Вадим</t>
  </si>
  <si>
    <t>Реута Никита</t>
  </si>
  <si>
    <t>Кузьмин Антон</t>
  </si>
  <si>
    <t>Смаков Эдвард</t>
  </si>
  <si>
    <t>Губайдулин Ринат</t>
  </si>
  <si>
    <t>Аксенов Вадим</t>
  </si>
  <si>
    <t>Фогельзанг Станислав</t>
  </si>
  <si>
    <t>Беспамятных Денис</t>
  </si>
  <si>
    <t>Гусев Александр</t>
  </si>
  <si>
    <t>Волосюк Саша</t>
  </si>
  <si>
    <t>Мамаев Дима</t>
  </si>
  <si>
    <t>Никаноров Тимур</t>
  </si>
  <si>
    <t>Фёдоров  Матвей</t>
  </si>
  <si>
    <t>Логинов  Илья</t>
  </si>
  <si>
    <t>Захаров Иван</t>
  </si>
  <si>
    <t>Гурко Глеб</t>
  </si>
  <si>
    <t>Андриенко Костя</t>
  </si>
  <si>
    <t>Анточел Дима</t>
  </si>
  <si>
    <t>Жиделев Данил</t>
  </si>
  <si>
    <t>Крылов Тимофей</t>
  </si>
  <si>
    <t>Грехов Саша</t>
  </si>
  <si>
    <t>Петровский Егор</t>
  </si>
  <si>
    <t>Попандопало Даниил</t>
  </si>
  <si>
    <t>Федосеев Артем</t>
  </si>
  <si>
    <t>Кордюков Иван</t>
  </si>
  <si>
    <t>Корионов Денис</t>
  </si>
  <si>
    <t>МАОУ 16</t>
  </si>
  <si>
    <t>Кондратьев Иван</t>
  </si>
  <si>
    <t>Брусницын Максим</t>
  </si>
  <si>
    <t>Леонтьев Дмитрий</t>
  </si>
  <si>
    <t>Щупов Герман</t>
  </si>
  <si>
    <t>Смаков  Денис</t>
  </si>
  <si>
    <t>Новоселов Данил</t>
  </si>
  <si>
    <t>Турчанинов Дмитрий</t>
  </si>
  <si>
    <t>Боровиков Тимофей</t>
  </si>
  <si>
    <t>Чеканов Алексей</t>
  </si>
  <si>
    <t>Мякин Данил</t>
  </si>
  <si>
    <t>Ягдаров Саша</t>
  </si>
  <si>
    <t>Никулин Матвей</t>
  </si>
  <si>
    <t>Кошкин Роман</t>
  </si>
  <si>
    <t>Кириллов Илья</t>
  </si>
  <si>
    <t>Осипов Всеволод</t>
  </si>
  <si>
    <t>Жданкин Данила</t>
  </si>
  <si>
    <t>Кузнецов Егор</t>
  </si>
  <si>
    <t>Самойлов Илья</t>
  </si>
  <si>
    <t>Давлетгореев Олег</t>
  </si>
  <si>
    <t>Рыков Никита</t>
  </si>
  <si>
    <t>Чагаев Виктор</t>
  </si>
  <si>
    <t>Богданова Инна</t>
  </si>
  <si>
    <t>Логинова Елена</t>
  </si>
  <si>
    <t xml:space="preserve">Шевелёва Анастасия </t>
  </si>
  <si>
    <t>Гадальшина Наталия</t>
  </si>
  <si>
    <t>КЛПУ</t>
  </si>
  <si>
    <t>Брызгина Анастасия</t>
  </si>
  <si>
    <t>Пырегова Мария</t>
  </si>
  <si>
    <t>Маноилэ Мариана</t>
  </si>
  <si>
    <t>Полякова Валерия</t>
  </si>
  <si>
    <t>Кочкарева Олеся</t>
  </si>
  <si>
    <t>Щербакова Виктория</t>
  </si>
  <si>
    <t>Мулева Наталья</t>
  </si>
  <si>
    <t>Смелова Диана</t>
  </si>
  <si>
    <t>Кордюкова Ольга</t>
  </si>
  <si>
    <t>Томилина Анастасия</t>
  </si>
  <si>
    <t>Гулова Софья</t>
  </si>
  <si>
    <t>Голунова Александра</t>
  </si>
  <si>
    <t>Логинова Феодосия</t>
  </si>
  <si>
    <t>Ткаченко Станислава</t>
  </si>
  <si>
    <t>Ерова Алина</t>
  </si>
  <si>
    <t>Евстигнеева Ксения</t>
  </si>
  <si>
    <t>Баландина Юлия</t>
  </si>
  <si>
    <t>Карсакова Валерия</t>
  </si>
  <si>
    <t>Шорохова Анна</t>
  </si>
  <si>
    <t>Петунина Елизовета</t>
  </si>
  <si>
    <t>Асельбор Анна</t>
  </si>
  <si>
    <t>Гладкова Ольга</t>
  </si>
  <si>
    <t>Примакова Алена</t>
  </si>
  <si>
    <t>Коюшева Полина</t>
  </si>
  <si>
    <t>Шушлякова Алена</t>
  </si>
  <si>
    <t>Никонова Диана</t>
  </si>
  <si>
    <t>Швед Ангелина</t>
  </si>
  <si>
    <t>Анисимова Алина</t>
  </si>
  <si>
    <t>Ананьева Ульяна</t>
  </si>
  <si>
    <t>Малкова Ксения</t>
  </si>
  <si>
    <t>Сарафанова Анна</t>
  </si>
  <si>
    <t>Давыдова Алена</t>
  </si>
  <si>
    <t>Даминова Анастасия</t>
  </si>
  <si>
    <t>Козопасова Марина</t>
  </si>
  <si>
    <t>Воробьева Анна</t>
  </si>
  <si>
    <t>Денисова Арина</t>
  </si>
  <si>
    <t>Гладкова Милана</t>
  </si>
  <si>
    <t>Старцева Елена</t>
  </si>
  <si>
    <t>Сатюкова Влада</t>
  </si>
  <si>
    <t>Пряничникова Диана</t>
  </si>
  <si>
    <t>Васильева Татьяна</t>
  </si>
  <si>
    <t xml:space="preserve">МБОУ ДО СДЮСШОР </t>
  </si>
  <si>
    <t>Соревнования по пересеченному рельефу "Медный бант" в рамках X -го этапа Кубка Северных городов Лето 2018 г.</t>
  </si>
  <si>
    <t>ЛСК, г. Краснотурьинск</t>
  </si>
  <si>
    <t>30 сентября 2018 года</t>
  </si>
  <si>
    <t>Группа участников: 2-8 квалификация + финал, абсолют</t>
  </si>
  <si>
    <t>Номер</t>
  </si>
  <si>
    <t>Квалификация</t>
  </si>
  <si>
    <t>Результат квалификации</t>
  </si>
  <si>
    <t>Отставание</t>
  </si>
  <si>
    <t>время на финише финала</t>
  </si>
  <si>
    <t>чистое время финала</t>
  </si>
  <si>
    <t>2-ой круг быстрее 1-го</t>
  </si>
  <si>
    <t>2-ой круг медленнее 1-го</t>
  </si>
  <si>
    <t>Гольцрихтер Артём</t>
  </si>
  <si>
    <t>Голубев Евгений</t>
  </si>
  <si>
    <t>Глушков Александр</t>
  </si>
  <si>
    <t>Хатанзеев Вячеслав</t>
  </si>
  <si>
    <t>Савельев Михаил</t>
  </si>
  <si>
    <t>Группа участников: девушки, абсолют - 1 круг</t>
  </si>
  <si>
    <t>Кочкарёва Олеся</t>
  </si>
  <si>
    <t>Красноутрьинск</t>
  </si>
  <si>
    <t>+00:00:13,80</t>
  </si>
  <si>
    <t>+00:00:31,58</t>
  </si>
  <si>
    <t>+00:00:37,44</t>
  </si>
  <si>
    <t>+00:00:51,39</t>
  </si>
  <si>
    <t>+00:00:55,02</t>
  </si>
  <si>
    <t>+00:01:27,16</t>
  </si>
  <si>
    <t>+00:01:34,06</t>
  </si>
  <si>
    <t>+00:01:41,81</t>
  </si>
  <si>
    <t>+00:01:42,70</t>
  </si>
  <si>
    <t>+00:01:54,88</t>
  </si>
  <si>
    <t>+00:01:57,05</t>
  </si>
  <si>
    <t>+00:01:57,25</t>
  </si>
  <si>
    <t>+00:02:07,25</t>
  </si>
  <si>
    <t>+00:02:18,89</t>
  </si>
  <si>
    <t>+00:02:35,36</t>
  </si>
  <si>
    <t>+00:02:41,08</t>
  </si>
  <si>
    <t>+00:03:00,28</t>
  </si>
  <si>
    <t>+00:03:32,38</t>
  </si>
  <si>
    <t>+00:03:38,64</t>
  </si>
  <si>
    <t>+00:04:12,02</t>
  </si>
  <si>
    <t>Вертипорох Дария</t>
  </si>
  <si>
    <t>+00:04:53,53</t>
  </si>
  <si>
    <t>+00:05:12,08</t>
  </si>
  <si>
    <t>+00:06:02,25</t>
  </si>
  <si>
    <t>+00:06:34,17</t>
  </si>
  <si>
    <t>+00:06:43,47</t>
  </si>
  <si>
    <t>Группа участников: 1, 2, 9 - один круг</t>
  </si>
  <si>
    <t>Бисеров Гордислав</t>
  </si>
  <si>
    <t>Грещук Артём</t>
  </si>
  <si>
    <t>Тихонов Артём</t>
  </si>
  <si>
    <t>Шинкрёв Павел</t>
  </si>
  <si>
    <t>2 км</t>
  </si>
  <si>
    <t>4 км</t>
  </si>
  <si>
    <t xml:space="preserve">Корчагин Михаил </t>
  </si>
  <si>
    <t>3 км</t>
  </si>
  <si>
    <t>3 х 3 км</t>
  </si>
  <si>
    <t>ВЕЛО</t>
  </si>
  <si>
    <t>КРОСС</t>
  </si>
  <si>
    <r>
      <rPr>
        <b/>
        <sz val="11"/>
        <rFont val="Times New Roman"/>
        <family val="1"/>
      </rPr>
      <t xml:space="preserve"> </t>
    </r>
    <r>
      <rPr>
        <b/>
        <sz val="8"/>
        <rFont val="Times New Roman"/>
        <family val="1"/>
      </rPr>
      <t>г. Серов, ДЮСШ, Калугин</t>
    </r>
  </si>
  <si>
    <t>золото</t>
  </si>
  <si>
    <t>серебро</t>
  </si>
  <si>
    <t>бронза</t>
  </si>
  <si>
    <t>Итого</t>
  </si>
  <si>
    <t>Всего кросс</t>
  </si>
  <si>
    <t>Призеры по городам КСГ Лето 2018</t>
  </si>
  <si>
    <t>Кросс</t>
  </si>
  <si>
    <t xml:space="preserve">Вело </t>
  </si>
  <si>
    <t>Всего Вело</t>
  </si>
  <si>
    <t>Кросс+Вело</t>
  </si>
  <si>
    <t>Всего Кросс+Вело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</si>
</sst>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</numFmts>
  <fonts count="13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2"/>
      <name val="Arial Cyr"/>
      <family val="2"/>
    </font>
    <font>
      <b/>
      <i/>
      <sz val="11"/>
      <name val="Liberation Serif;Times New Roma"/>
      <family val="1"/>
    </font>
    <font>
      <sz val="12"/>
      <name val="Calibri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2"/>
    </font>
    <font>
      <sz val="12"/>
      <name val="Arial Cyr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color indexed="55"/>
      <name val="Calibri"/>
      <family val="2"/>
    </font>
    <font>
      <sz val="8"/>
      <name val="Arial Cyr"/>
      <family val="2"/>
    </font>
    <font>
      <sz val="12"/>
      <color indexed="45"/>
      <name val="Arial Cyr"/>
      <family val="2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48"/>
      <name val="Arial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sz val="9.5"/>
      <color indexed="63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Verdana"/>
      <family val="2"/>
    </font>
    <font>
      <b/>
      <sz val="8.5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8.5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10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60"/>
      <name val="Times New Roman"/>
      <family val="1"/>
    </font>
    <font>
      <b/>
      <sz val="14"/>
      <color indexed="60"/>
      <name val="Calibri"/>
      <family val="2"/>
    </font>
    <font>
      <sz val="22"/>
      <color indexed="56"/>
      <name val="Arial"/>
      <family val="2"/>
    </font>
    <font>
      <b/>
      <sz val="14"/>
      <color indexed="56"/>
      <name val="Arial"/>
      <family val="2"/>
    </font>
    <font>
      <sz val="20"/>
      <color indexed="56"/>
      <name val="Arial"/>
      <family val="2"/>
    </font>
    <font>
      <b/>
      <sz val="14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3333FF"/>
      <name val="Arial"/>
      <family val="2"/>
    </font>
    <font>
      <b/>
      <sz val="11"/>
      <color theme="3" tint="0.39998000860214233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222222"/>
      <name val="Arial"/>
      <family val="2"/>
    </font>
    <font>
      <b/>
      <sz val="12"/>
      <color theme="1"/>
      <name val="Calibri"/>
      <family val="2"/>
    </font>
    <font>
      <sz val="9.5"/>
      <color rgb="FF222222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Verdana"/>
      <family val="2"/>
    </font>
    <font>
      <b/>
      <sz val="8.5"/>
      <color rgb="FF000000"/>
      <name val="Verdana"/>
      <family val="2"/>
    </font>
    <font>
      <b/>
      <sz val="7.5"/>
      <color rgb="FF000000"/>
      <name val="Verdana"/>
      <family val="2"/>
    </font>
    <font>
      <sz val="7.5"/>
      <color rgb="FF000000"/>
      <name val="Verdana"/>
      <family val="2"/>
    </font>
    <font>
      <sz val="8.5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0"/>
      <color theme="1"/>
      <name val="Arial"/>
      <family val="2"/>
    </font>
    <font>
      <b/>
      <sz val="11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Calibri"/>
      <family val="2"/>
    </font>
    <font>
      <b/>
      <sz val="11"/>
      <color rgb="FF002060"/>
      <name val="Calibri"/>
      <family val="2"/>
    </font>
    <font>
      <sz val="22"/>
      <color rgb="FF002060"/>
      <name val="Arial"/>
      <family val="2"/>
    </font>
    <font>
      <b/>
      <sz val="14"/>
      <color rgb="FF002060"/>
      <name val="Arial"/>
      <family val="2"/>
    </font>
    <font>
      <sz val="20"/>
      <color rgb="FF002060"/>
      <name val="Arial"/>
      <family val="2"/>
    </font>
    <font>
      <b/>
      <sz val="14"/>
      <color theme="1"/>
      <name val="Calibri"/>
      <family val="2"/>
    </font>
    <font>
      <sz val="10"/>
      <color rgb="FF00206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FFBD"/>
        <bgColor indexed="64"/>
      </patternFill>
    </fill>
    <fill>
      <patternFill patternType="solid">
        <fgColor rgb="FFEDF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1" applyNumberFormat="0" applyAlignment="0" applyProtection="0"/>
    <xf numFmtId="0" fontId="87" fillId="26" borderId="2" applyNumberFormat="0" applyAlignment="0" applyProtection="0"/>
    <xf numFmtId="0" fontId="8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7" borderId="7" applyNumberFormat="0" applyAlignment="0" applyProtection="0"/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0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2" fillId="0" borderId="0" xfId="0" applyFont="1" applyAlignment="1">
      <alignment horizontal="center" vertical="center"/>
    </xf>
    <xf numFmtId="3" fontId="10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3" fillId="0" borderId="0" xfId="0" applyFont="1" applyAlignment="1">
      <alignment/>
    </xf>
    <xf numFmtId="0" fontId="104" fillId="0" borderId="10" xfId="0" applyFont="1" applyBorder="1" applyAlignment="1">
      <alignment horizontal="center" vertical="center" wrapText="1"/>
    </xf>
    <xf numFmtId="0" fontId="103" fillId="0" borderId="0" xfId="0" applyFont="1" applyAlignment="1">
      <alignment horizontal="center"/>
    </xf>
    <xf numFmtId="0" fontId="104" fillId="0" borderId="0" xfId="0" applyFont="1" applyBorder="1" applyAlignment="1">
      <alignment horizontal="center" vertical="center" wrapText="1"/>
    </xf>
    <xf numFmtId="0" fontId="105" fillId="13" borderId="0" xfId="0" applyFont="1" applyFill="1" applyAlignment="1">
      <alignment vertical="center"/>
    </xf>
    <xf numFmtId="0" fontId="105" fillId="13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06" fillId="0" borderId="10" xfId="0" applyFont="1" applyBorder="1" applyAlignment="1">
      <alignment horizontal="center"/>
    </xf>
    <xf numFmtId="0" fontId="106" fillId="0" borderId="10" xfId="0" applyFont="1" applyBorder="1" applyAlignment="1">
      <alignment/>
    </xf>
    <xf numFmtId="0" fontId="106" fillId="0" borderId="0" xfId="0" applyFont="1" applyBorder="1" applyAlignment="1">
      <alignment horizontal="center"/>
    </xf>
    <xf numFmtId="0" fontId="106" fillId="0" borderId="10" xfId="0" applyFont="1" applyBorder="1" applyAlignment="1">
      <alignment horizontal="left"/>
    </xf>
    <xf numFmtId="0" fontId="106" fillId="0" borderId="10" xfId="0" applyFont="1" applyBorder="1" applyAlignment="1">
      <alignment horizontal="center" vertical="center" wrapText="1"/>
    </xf>
    <xf numFmtId="0" fontId="107" fillId="0" borderId="0" xfId="0" applyFont="1" applyAlignment="1">
      <alignment/>
    </xf>
    <xf numFmtId="47" fontId="0" fillId="0" borderId="0" xfId="0" applyNumberForma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4" fillId="33" borderId="10" xfId="0" applyFont="1" applyFill="1" applyBorder="1" applyAlignment="1">
      <alignment horizontal="center" vertical="center" wrapText="1"/>
    </xf>
    <xf numFmtId="0" fontId="106" fillId="33" borderId="0" xfId="0" applyFont="1" applyFill="1" applyBorder="1" applyAlignment="1">
      <alignment horizontal="left"/>
    </xf>
    <xf numFmtId="0" fontId="106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/>
    </xf>
    <xf numFmtId="0" fontId="92" fillId="0" borderId="0" xfId="0" applyFont="1" applyAlignment="1">
      <alignment horizont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 horizontal="left"/>
    </xf>
    <xf numFmtId="0" fontId="110" fillId="0" borderId="0" xfId="0" applyFont="1" applyAlignment="1">
      <alignment vertical="center"/>
    </xf>
    <xf numFmtId="0" fontId="109" fillId="13" borderId="0" xfId="0" applyFont="1" applyFill="1" applyAlignment="1">
      <alignment/>
    </xf>
    <xf numFmtId="0" fontId="92" fillId="0" borderId="0" xfId="0" applyFont="1" applyAlignment="1">
      <alignment/>
    </xf>
    <xf numFmtId="0" fontId="92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92" fillId="7" borderId="10" xfId="0" applyFont="1" applyFill="1" applyBorder="1" applyAlignment="1">
      <alignment horizontal="center"/>
    </xf>
    <xf numFmtId="0" fontId="92" fillId="7" borderId="10" xfId="0" applyFont="1" applyFill="1" applyBorder="1" applyAlignment="1">
      <alignment/>
    </xf>
    <xf numFmtId="0" fontId="92" fillId="7" borderId="10" xfId="0" applyFont="1" applyFill="1" applyBorder="1" applyAlignment="1">
      <alignment horizontal="left"/>
    </xf>
    <xf numFmtId="0" fontId="92" fillId="6" borderId="10" xfId="0" applyFont="1" applyFill="1" applyBorder="1" applyAlignment="1">
      <alignment horizontal="center"/>
    </xf>
    <xf numFmtId="0" fontId="92" fillId="6" borderId="10" xfId="0" applyFont="1" applyFill="1" applyBorder="1" applyAlignment="1">
      <alignment/>
    </xf>
    <xf numFmtId="0" fontId="92" fillId="6" borderId="10" xfId="0" applyFont="1" applyFill="1" applyBorder="1" applyAlignment="1">
      <alignment horizontal="left"/>
    </xf>
    <xf numFmtId="0" fontId="92" fillId="13" borderId="10" xfId="0" applyFont="1" applyFill="1" applyBorder="1" applyAlignment="1">
      <alignment horizontal="center"/>
    </xf>
    <xf numFmtId="0" fontId="92" fillId="13" borderId="10" xfId="0" applyFont="1" applyFill="1" applyBorder="1" applyAlignment="1">
      <alignment/>
    </xf>
    <xf numFmtId="0" fontId="92" fillId="1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0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11" fillId="12" borderId="0" xfId="0" applyFont="1" applyFill="1" applyBorder="1" applyAlignment="1">
      <alignment/>
    </xf>
    <xf numFmtId="0" fontId="112" fillId="12" borderId="0" xfId="0" applyFont="1" applyFill="1" applyBorder="1" applyAlignment="1">
      <alignment vertical="center"/>
    </xf>
    <xf numFmtId="0" fontId="112" fillId="12" borderId="0" xfId="0" applyFont="1" applyFill="1" applyBorder="1" applyAlignment="1">
      <alignment horizontal="center" vertical="center"/>
    </xf>
    <xf numFmtId="0" fontId="113" fillId="13" borderId="0" xfId="0" applyFont="1" applyFill="1" applyAlignment="1">
      <alignment/>
    </xf>
    <xf numFmtId="0" fontId="113" fillId="13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horizontal="center"/>
    </xf>
    <xf numFmtId="0" fontId="114" fillId="6" borderId="0" xfId="0" applyFont="1" applyFill="1" applyAlignment="1">
      <alignment horizontal="left"/>
    </xf>
    <xf numFmtId="0" fontId="106" fillId="6" borderId="0" xfId="0" applyFont="1" applyFill="1" applyAlignment="1">
      <alignment horizontal="center"/>
    </xf>
    <xf numFmtId="0" fontId="114" fillId="6" borderId="0" xfId="0" applyFont="1" applyFill="1" applyAlignment="1">
      <alignment horizontal="center"/>
    </xf>
    <xf numFmtId="0" fontId="115" fillId="0" borderId="0" xfId="0" applyFont="1" applyAlignment="1">
      <alignment/>
    </xf>
    <xf numFmtId="0" fontId="116" fillId="35" borderId="11" xfId="0" applyFont="1" applyFill="1" applyBorder="1" applyAlignment="1">
      <alignment horizontal="center" vertical="center" wrapText="1"/>
    </xf>
    <xf numFmtId="0" fontId="117" fillId="35" borderId="12" xfId="0" applyFont="1" applyFill="1" applyBorder="1" applyAlignment="1">
      <alignment horizontal="center" vertical="center" wrapText="1"/>
    </xf>
    <xf numFmtId="0" fontId="116" fillId="35" borderId="12" xfId="0" applyFont="1" applyFill="1" applyBorder="1" applyAlignment="1">
      <alignment horizontal="center" vertical="center" wrapText="1"/>
    </xf>
    <xf numFmtId="0" fontId="116" fillId="36" borderId="13" xfId="0" applyFont="1" applyFill="1" applyBorder="1" applyAlignment="1">
      <alignment horizontal="center" vertical="center" wrapText="1"/>
    </xf>
    <xf numFmtId="0" fontId="118" fillId="36" borderId="14" xfId="0" applyFont="1" applyFill="1" applyBorder="1" applyAlignment="1">
      <alignment horizontal="center" vertical="center" wrapText="1"/>
    </xf>
    <xf numFmtId="0" fontId="119" fillId="36" borderId="14" xfId="0" applyFont="1" applyFill="1" applyBorder="1" applyAlignment="1">
      <alignment horizontal="center" vertical="center" wrapText="1"/>
    </xf>
    <xf numFmtId="47" fontId="119" fillId="36" borderId="14" xfId="0" applyNumberFormat="1" applyFont="1" applyFill="1" applyBorder="1" applyAlignment="1">
      <alignment horizontal="center" vertical="center" wrapText="1"/>
    </xf>
    <xf numFmtId="0" fontId="116" fillId="36" borderId="0" xfId="0" applyFont="1" applyFill="1" applyBorder="1" applyAlignment="1">
      <alignment horizontal="center" vertical="center" wrapText="1"/>
    </xf>
    <xf numFmtId="0" fontId="118" fillId="36" borderId="0" xfId="0" applyFont="1" applyFill="1" applyBorder="1" applyAlignment="1">
      <alignment horizontal="center" vertical="center" wrapText="1"/>
    </xf>
    <xf numFmtId="0" fontId="119" fillId="36" borderId="0" xfId="0" applyFont="1" applyFill="1" applyBorder="1" applyAlignment="1">
      <alignment horizontal="center" vertical="center" wrapText="1"/>
    </xf>
    <xf numFmtId="47" fontId="119" fillId="36" borderId="0" xfId="0" applyNumberFormat="1" applyFont="1" applyFill="1" applyBorder="1" applyAlignment="1">
      <alignment horizontal="center" vertical="center" wrapText="1"/>
    </xf>
    <xf numFmtId="0" fontId="120" fillId="35" borderId="16" xfId="0" applyFont="1" applyFill="1" applyBorder="1" applyAlignment="1">
      <alignment horizontal="center" vertical="center" wrapText="1"/>
    </xf>
    <xf numFmtId="0" fontId="117" fillId="35" borderId="16" xfId="0" applyFont="1" applyFill="1" applyBorder="1" applyAlignment="1">
      <alignment horizontal="center" vertical="center" wrapText="1"/>
    </xf>
    <xf numFmtId="0" fontId="118" fillId="35" borderId="16" xfId="0" applyFont="1" applyFill="1" applyBorder="1" applyAlignment="1">
      <alignment horizontal="center" vertical="center" wrapText="1"/>
    </xf>
    <xf numFmtId="0" fontId="121" fillId="35" borderId="16" xfId="0" applyFont="1" applyFill="1" applyBorder="1" applyAlignment="1">
      <alignment horizontal="center" vertical="center" wrapText="1"/>
    </xf>
    <xf numFmtId="47" fontId="121" fillId="35" borderId="16" xfId="0" applyNumberFormat="1" applyFont="1" applyFill="1" applyBorder="1" applyAlignment="1">
      <alignment horizontal="center" vertical="center" wrapText="1"/>
    </xf>
    <xf numFmtId="0" fontId="118" fillId="35" borderId="0" xfId="0" applyFont="1" applyFill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122" fillId="0" borderId="0" xfId="0" applyFont="1" applyAlignment="1">
      <alignment horizontal="center"/>
    </xf>
    <xf numFmtId="0" fontId="118" fillId="35" borderId="12" xfId="0" applyFont="1" applyFill="1" applyBorder="1" applyAlignment="1">
      <alignment horizontal="center" vertical="center" wrapText="1"/>
    </xf>
    <xf numFmtId="0" fontId="119" fillId="35" borderId="12" xfId="0" applyFont="1" applyFill="1" applyBorder="1" applyAlignment="1">
      <alignment horizontal="center" vertical="center" wrapText="1"/>
    </xf>
    <xf numFmtId="0" fontId="116" fillId="35" borderId="13" xfId="0" applyFont="1" applyFill="1" applyBorder="1" applyAlignment="1">
      <alignment horizontal="center" vertical="center" wrapText="1"/>
    </xf>
    <xf numFmtId="0" fontId="118" fillId="35" borderId="14" xfId="0" applyFont="1" applyFill="1" applyBorder="1" applyAlignment="1">
      <alignment horizontal="center" vertical="center" wrapText="1"/>
    </xf>
    <xf numFmtId="47" fontId="119" fillId="35" borderId="14" xfId="0" applyNumberFormat="1" applyFont="1" applyFill="1" applyBorder="1" applyAlignment="1">
      <alignment horizontal="center" vertical="center" wrapText="1"/>
    </xf>
    <xf numFmtId="0" fontId="116" fillId="35" borderId="0" xfId="0" applyFont="1" applyFill="1" applyBorder="1" applyAlignment="1">
      <alignment horizontal="center" vertical="center" wrapText="1"/>
    </xf>
    <xf numFmtId="47" fontId="119" fillId="35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0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7" fillId="38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15" fillId="38" borderId="10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1" fillId="38" borderId="10" xfId="0" applyFont="1" applyFill="1" applyBorder="1" applyAlignment="1">
      <alignment wrapText="1"/>
    </xf>
    <xf numFmtId="0" fontId="7" fillId="38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8" borderId="17" xfId="0" applyFont="1" applyFill="1" applyBorder="1" applyAlignment="1">
      <alignment horizontal="left"/>
    </xf>
    <xf numFmtId="0" fontId="1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38" borderId="10" xfId="0" applyFont="1" applyFill="1" applyBorder="1" applyAlignment="1">
      <alignment horizontal="left" vertical="center"/>
    </xf>
    <xf numFmtId="49" fontId="123" fillId="0" borderId="10" xfId="0" applyNumberFormat="1" applyFont="1" applyBorder="1" applyAlignment="1">
      <alignment horizontal="center" vertical="center"/>
    </xf>
    <xf numFmtId="0" fontId="1" fillId="0" borderId="15" xfId="56" applyFont="1" applyFill="1" applyBorder="1" applyAlignment="1" applyProtection="1">
      <alignment horizontal="center"/>
      <protection/>
    </xf>
    <xf numFmtId="0" fontId="124" fillId="39" borderId="0" xfId="0" applyFont="1" applyFill="1" applyAlignment="1">
      <alignment/>
    </xf>
    <xf numFmtId="0" fontId="0" fillId="39" borderId="0" xfId="0" applyFill="1" applyAlignment="1">
      <alignment/>
    </xf>
    <xf numFmtId="0" fontId="1" fillId="0" borderId="10" xfId="56" applyFont="1" applyFill="1" applyBorder="1" applyAlignment="1" applyProtection="1">
      <alignment horizontal="center"/>
      <protection/>
    </xf>
    <xf numFmtId="0" fontId="1" fillId="38" borderId="1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5" fillId="38" borderId="10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vertical="center"/>
    </xf>
    <xf numFmtId="0" fontId="1" fillId="38" borderId="15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38" borderId="1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38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5" fillId="38" borderId="15" xfId="0" applyFont="1" applyFill="1" applyBorder="1" applyAlignment="1">
      <alignment horizontal="center"/>
    </xf>
    <xf numFmtId="0" fontId="125" fillId="12" borderId="0" xfId="0" applyFont="1" applyFill="1" applyBorder="1" applyAlignment="1">
      <alignment vertical="center"/>
    </xf>
    <xf numFmtId="0" fontId="125" fillId="12" borderId="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/>
    </xf>
    <xf numFmtId="0" fontId="106" fillId="0" borderId="0" xfId="0" applyFont="1" applyBorder="1" applyAlignment="1">
      <alignment horizontal="center" vertical="center" wrapText="1"/>
    </xf>
    <xf numFmtId="0" fontId="114" fillId="13" borderId="0" xfId="0" applyFont="1" applyFill="1" applyAlignment="1">
      <alignment vertical="center"/>
    </xf>
    <xf numFmtId="0" fontId="114" fillId="13" borderId="0" xfId="0" applyFont="1" applyFill="1" applyAlignment="1">
      <alignment horizontal="center" vertical="center"/>
    </xf>
    <xf numFmtId="0" fontId="106" fillId="33" borderId="10" xfId="0" applyFont="1" applyFill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5" fillId="12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/>
    </xf>
    <xf numFmtId="0" fontId="114" fillId="13" borderId="0" xfId="0" applyFont="1" applyFill="1" applyAlignment="1">
      <alignment/>
    </xf>
    <xf numFmtId="0" fontId="114" fillId="1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06" fillId="33" borderId="0" xfId="0" applyFont="1" applyFill="1" applyBorder="1" applyAlignment="1">
      <alignment/>
    </xf>
    <xf numFmtId="0" fontId="1" fillId="38" borderId="0" xfId="0" applyFont="1" applyFill="1" applyBorder="1" applyAlignment="1">
      <alignment horizontal="center"/>
    </xf>
    <xf numFmtId="0" fontId="126" fillId="12" borderId="0" xfId="0" applyFont="1" applyFill="1" applyBorder="1" applyAlignment="1">
      <alignment/>
    </xf>
    <xf numFmtId="0" fontId="126" fillId="12" borderId="0" xfId="0" applyFont="1" applyFill="1" applyBorder="1" applyAlignment="1">
      <alignment vertical="center"/>
    </xf>
    <xf numFmtId="0" fontId="126" fillId="12" borderId="0" xfId="0" applyFont="1" applyFill="1" applyBorder="1" applyAlignment="1">
      <alignment horizontal="center" vertical="center" wrapText="1"/>
    </xf>
    <xf numFmtId="0" fontId="126" fillId="12" borderId="0" xfId="0" applyFont="1" applyFill="1" applyBorder="1" applyAlignment="1">
      <alignment horizontal="center" vertical="center"/>
    </xf>
    <xf numFmtId="0" fontId="127" fillId="40" borderId="0" xfId="0" applyFont="1" applyFill="1" applyAlignment="1">
      <alignment horizontal="center" vertical="center"/>
    </xf>
    <xf numFmtId="0" fontId="128" fillId="0" borderId="0" xfId="0" applyFont="1" applyAlignment="1">
      <alignment/>
    </xf>
    <xf numFmtId="0" fontId="128" fillId="0" borderId="0" xfId="0" applyFont="1" applyAlignment="1">
      <alignment horizontal="center"/>
    </xf>
    <xf numFmtId="0" fontId="127" fillId="13" borderId="0" xfId="0" applyFont="1" applyFill="1" applyAlignment="1">
      <alignment vertical="center"/>
    </xf>
    <xf numFmtId="0" fontId="127" fillId="13" borderId="0" xfId="0" applyFont="1" applyFill="1" applyAlignment="1">
      <alignment/>
    </xf>
    <xf numFmtId="0" fontId="127" fillId="13" borderId="0" xfId="0" applyFont="1" applyFill="1" applyAlignment="1">
      <alignment horizontal="center"/>
    </xf>
    <xf numFmtId="0" fontId="127" fillId="13" borderId="0" xfId="0" applyFont="1" applyFill="1" applyAlignment="1">
      <alignment horizontal="center" vertical="center"/>
    </xf>
    <xf numFmtId="0" fontId="127" fillId="13" borderId="0" xfId="0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56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 vertical="center"/>
    </xf>
    <xf numFmtId="0" fontId="127" fillId="13" borderId="0" xfId="0" applyFont="1" applyFill="1" applyBorder="1" applyAlignment="1">
      <alignment/>
    </xf>
    <xf numFmtId="0" fontId="127" fillId="13" borderId="0" xfId="0" applyFont="1" applyFill="1" applyBorder="1" applyAlignment="1">
      <alignment horizontal="center"/>
    </xf>
    <xf numFmtId="0" fontId="127" fillId="13" borderId="0" xfId="0" applyFont="1" applyFill="1" applyBorder="1" applyAlignment="1">
      <alignment horizontal="center" vertical="center"/>
    </xf>
    <xf numFmtId="0" fontId="114" fillId="13" borderId="0" xfId="0" applyFont="1" applyFill="1" applyBorder="1" applyAlignment="1">
      <alignment horizontal="center" vertical="center"/>
    </xf>
    <xf numFmtId="0" fontId="17" fillId="41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200" fontId="1" fillId="0" borderId="15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94" fontId="1" fillId="0" borderId="10" xfId="0" applyNumberFormat="1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00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125" fillId="1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14" fillId="1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00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31" fillId="0" borderId="0" xfId="0" applyFont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47" fontId="0" fillId="13" borderId="10" xfId="0" applyNumberFormat="1" applyFill="1" applyBorder="1" applyAlignment="1">
      <alignment horizontal="center"/>
    </xf>
    <xf numFmtId="47" fontId="92" fillId="13" borderId="10" xfId="0" applyNumberFormat="1" applyFont="1" applyFill="1" applyBorder="1" applyAlignment="1">
      <alignment horizontal="center"/>
    </xf>
    <xf numFmtId="0" fontId="132" fillId="0" borderId="0" xfId="0" applyFont="1" applyAlignment="1">
      <alignment/>
    </xf>
    <xf numFmtId="47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47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128" fillId="0" borderId="0" xfId="0" applyFont="1" applyBorder="1" applyAlignment="1">
      <alignment/>
    </xf>
    <xf numFmtId="0" fontId="127" fillId="40" borderId="0" xfId="0" applyFont="1" applyFill="1" applyBorder="1" applyAlignment="1">
      <alignment horizontal="center" vertical="center"/>
    </xf>
    <xf numFmtId="0" fontId="12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7" fontId="1" fillId="0" borderId="0" xfId="0" applyNumberFormat="1" applyFont="1" applyBorder="1" applyAlignment="1">
      <alignment horizontal="center"/>
    </xf>
    <xf numFmtId="0" fontId="31" fillId="13" borderId="10" xfId="0" applyFont="1" applyFill="1" applyBorder="1" applyAlignment="1">
      <alignment horizontal="center"/>
    </xf>
    <xf numFmtId="0" fontId="31" fillId="39" borderId="10" xfId="0" applyFont="1" applyFill="1" applyBorder="1" applyAlignment="1">
      <alignment horizontal="center"/>
    </xf>
    <xf numFmtId="0" fontId="31" fillId="39" borderId="1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133" fillId="39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34" fillId="0" borderId="20" xfId="0" applyFont="1" applyBorder="1" applyAlignment="1">
      <alignment horizontal="center" vertical="center"/>
    </xf>
    <xf numFmtId="0" fontId="134" fillId="0" borderId="10" xfId="0" applyFont="1" applyBorder="1" applyAlignment="1">
      <alignment horizontal="center" vertical="center"/>
    </xf>
    <xf numFmtId="0" fontId="134" fillId="0" borderId="21" xfId="0" applyFont="1" applyBorder="1" applyAlignment="1">
      <alignment horizontal="center" vertical="center"/>
    </xf>
    <xf numFmtId="0" fontId="34" fillId="33" borderId="22" xfId="0" applyFont="1" applyFill="1" applyBorder="1" applyAlignment="1">
      <alignment/>
    </xf>
    <xf numFmtId="0" fontId="134" fillId="33" borderId="20" xfId="0" applyFont="1" applyFill="1" applyBorder="1" applyAlignment="1">
      <alignment horizontal="center" vertical="center"/>
    </xf>
    <xf numFmtId="0" fontId="134" fillId="33" borderId="10" xfId="0" applyFont="1" applyFill="1" applyBorder="1" applyAlignment="1">
      <alignment horizontal="center" vertical="center"/>
    </xf>
    <xf numFmtId="0" fontId="134" fillId="33" borderId="21" xfId="0" applyFont="1" applyFill="1" applyBorder="1" applyAlignment="1">
      <alignment horizontal="center" vertical="center"/>
    </xf>
    <xf numFmtId="0" fontId="134" fillId="33" borderId="23" xfId="0" applyFont="1" applyFill="1" applyBorder="1" applyAlignment="1">
      <alignment horizontal="center" vertical="center"/>
    </xf>
    <xf numFmtId="0" fontId="34" fillId="42" borderId="22" xfId="0" applyFont="1" applyFill="1" applyBorder="1" applyAlignment="1">
      <alignment/>
    </xf>
    <xf numFmtId="0" fontId="134" fillId="42" borderId="20" xfId="0" applyFont="1" applyFill="1" applyBorder="1" applyAlignment="1">
      <alignment horizontal="center" vertical="center"/>
    </xf>
    <xf numFmtId="0" fontId="134" fillId="42" borderId="10" xfId="0" applyFont="1" applyFill="1" applyBorder="1" applyAlignment="1">
      <alignment horizontal="center" vertical="center"/>
    </xf>
    <xf numFmtId="0" fontId="134" fillId="42" borderId="21" xfId="0" applyFont="1" applyFill="1" applyBorder="1" applyAlignment="1">
      <alignment horizontal="center" vertical="center"/>
    </xf>
    <xf numFmtId="0" fontId="134" fillId="42" borderId="23" xfId="0" applyFont="1" applyFill="1" applyBorder="1" applyAlignment="1">
      <alignment horizontal="center" vertical="center"/>
    </xf>
    <xf numFmtId="0" fontId="34" fillId="42" borderId="24" xfId="0" applyFont="1" applyFill="1" applyBorder="1" applyAlignment="1">
      <alignment/>
    </xf>
    <xf numFmtId="0" fontId="134" fillId="42" borderId="25" xfId="0" applyFont="1" applyFill="1" applyBorder="1" applyAlignment="1">
      <alignment horizontal="center" vertical="center"/>
    </xf>
    <xf numFmtId="0" fontId="134" fillId="42" borderId="26" xfId="0" applyFont="1" applyFill="1" applyBorder="1" applyAlignment="1">
      <alignment horizontal="center" vertical="center"/>
    </xf>
    <xf numFmtId="0" fontId="134" fillId="42" borderId="27" xfId="0" applyFont="1" applyFill="1" applyBorder="1" applyAlignment="1">
      <alignment horizontal="center" vertical="center"/>
    </xf>
    <xf numFmtId="0" fontId="135" fillId="42" borderId="0" xfId="0" applyFont="1" applyFill="1" applyAlignment="1">
      <alignment/>
    </xf>
    <xf numFmtId="0" fontId="134" fillId="42" borderId="28" xfId="0" applyFont="1" applyFill="1" applyBorder="1" applyAlignment="1">
      <alignment horizontal="center" vertical="center"/>
    </xf>
    <xf numFmtId="0" fontId="134" fillId="33" borderId="28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7" fillId="33" borderId="29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136" fillId="0" borderId="0" xfId="0" applyFont="1" applyAlignment="1">
      <alignment horizontal="center"/>
    </xf>
    <xf numFmtId="0" fontId="4" fillId="13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4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3" fillId="41" borderId="17" xfId="0" applyFont="1" applyFill="1" applyBorder="1" applyAlignment="1">
      <alignment horizontal="center" vertical="center"/>
    </xf>
    <xf numFmtId="0" fontId="13" fillId="41" borderId="23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9" fillId="4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4" fillId="0" borderId="39" xfId="0" applyFont="1" applyBorder="1" applyAlignment="1">
      <alignment horizontal="center" vertical="center" wrapText="1"/>
    </xf>
    <xf numFmtId="0" fontId="137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4" fillId="0" borderId="42" xfId="0" applyFont="1" applyBorder="1" applyAlignment="1">
      <alignment horizontal="center" vertical="center"/>
    </xf>
    <xf numFmtId="0" fontId="134" fillId="0" borderId="43" xfId="0" applyFont="1" applyBorder="1" applyAlignment="1">
      <alignment horizontal="center" vertical="center"/>
    </xf>
    <xf numFmtId="0" fontId="134" fillId="0" borderId="4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3"/>
  <sheetViews>
    <sheetView zoomScalePageLayoutView="0" workbookViewId="0" topLeftCell="A1">
      <selection activeCell="A3" sqref="A3:B18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21.00390625" style="2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3" t="s">
        <v>0</v>
      </c>
      <c r="B2" s="3" t="s">
        <v>2</v>
      </c>
    </row>
    <row r="3" spans="1:2" ht="15">
      <c r="A3" s="4">
        <v>1</v>
      </c>
      <c r="B3" s="5">
        <v>60</v>
      </c>
    </row>
    <row r="4" spans="1:2" ht="15">
      <c r="A4" s="4">
        <v>2</v>
      </c>
      <c r="B4" s="5">
        <v>54</v>
      </c>
    </row>
    <row r="5" spans="1:2" ht="15.75" customHeight="1" thickBot="1">
      <c r="A5" s="4">
        <v>3</v>
      </c>
      <c r="B5" s="5">
        <v>48</v>
      </c>
    </row>
    <row r="6" spans="1:6" ht="16.5" thickBot="1">
      <c r="A6" s="4">
        <v>4</v>
      </c>
      <c r="B6" s="5">
        <v>43</v>
      </c>
      <c r="D6" s="327" t="s">
        <v>3</v>
      </c>
      <c r="E6" s="328"/>
      <c r="F6" s="329"/>
    </row>
    <row r="7" spans="1:6" ht="15.75" thickBot="1">
      <c r="A7" s="4">
        <v>5</v>
      </c>
      <c r="B7" s="5">
        <v>40</v>
      </c>
      <c r="D7" s="40"/>
      <c r="E7" s="40"/>
      <c r="F7" s="41"/>
    </row>
    <row r="8" spans="1:10" ht="16.5" thickBot="1">
      <c r="A8" s="4">
        <v>6</v>
      </c>
      <c r="B8" s="5">
        <v>38</v>
      </c>
      <c r="D8" s="62" t="s">
        <v>347</v>
      </c>
      <c r="E8" s="63" t="s">
        <v>223</v>
      </c>
      <c r="F8" s="63" t="s">
        <v>264</v>
      </c>
      <c r="J8" s="6"/>
    </row>
    <row r="9" spans="1:6" ht="16.5" thickBot="1">
      <c r="A9" s="4">
        <v>7</v>
      </c>
      <c r="B9" s="5">
        <v>36</v>
      </c>
      <c r="D9" s="64" t="s">
        <v>265</v>
      </c>
      <c r="E9" s="65" t="s">
        <v>348</v>
      </c>
      <c r="F9" s="65" t="s">
        <v>349</v>
      </c>
    </row>
    <row r="10" spans="1:6" ht="16.5" thickBot="1">
      <c r="A10" s="4">
        <v>8</v>
      </c>
      <c r="B10" s="5">
        <v>34</v>
      </c>
      <c r="D10" s="64" t="s">
        <v>350</v>
      </c>
      <c r="E10" s="65" t="s">
        <v>351</v>
      </c>
      <c r="F10" s="65" t="s">
        <v>352</v>
      </c>
    </row>
    <row r="11" spans="1:6" ht="16.5" thickBot="1">
      <c r="A11" s="4">
        <v>9</v>
      </c>
      <c r="B11" s="5">
        <v>32</v>
      </c>
      <c r="D11" s="64" t="s">
        <v>353</v>
      </c>
      <c r="E11" s="65" t="s">
        <v>354</v>
      </c>
      <c r="F11" s="65" t="s">
        <v>266</v>
      </c>
    </row>
    <row r="12" spans="1:6" ht="16.5" thickBot="1">
      <c r="A12" s="4">
        <v>10</v>
      </c>
      <c r="B12" s="5">
        <v>31</v>
      </c>
      <c r="D12" s="64" t="s">
        <v>267</v>
      </c>
      <c r="E12" s="65" t="s">
        <v>355</v>
      </c>
      <c r="F12" s="65" t="s">
        <v>356</v>
      </c>
    </row>
    <row r="13" spans="1:6" ht="16.5" thickBot="1">
      <c r="A13" s="4">
        <v>11</v>
      </c>
      <c r="B13" s="5">
        <v>30</v>
      </c>
      <c r="D13" s="64" t="s">
        <v>268</v>
      </c>
      <c r="E13" s="65" t="s">
        <v>357</v>
      </c>
      <c r="F13" s="65" t="s">
        <v>358</v>
      </c>
    </row>
    <row r="14" spans="1:6" ht="16.5" thickBot="1">
      <c r="A14" s="4">
        <v>12</v>
      </c>
      <c r="B14" s="5">
        <v>28</v>
      </c>
      <c r="D14" s="64" t="s">
        <v>4</v>
      </c>
      <c r="E14" s="65" t="s">
        <v>269</v>
      </c>
      <c r="F14" s="65" t="s">
        <v>359</v>
      </c>
    </row>
    <row r="15" spans="1:6" ht="16.5" thickBot="1">
      <c r="A15" s="4">
        <v>13</v>
      </c>
      <c r="B15" s="5">
        <v>26</v>
      </c>
      <c r="D15" s="64" t="s">
        <v>270</v>
      </c>
      <c r="E15" s="65" t="s">
        <v>360</v>
      </c>
      <c r="F15" s="65" t="s">
        <v>361</v>
      </c>
    </row>
    <row r="16" spans="1:6" ht="16.5" thickBot="1">
      <c r="A16" s="4">
        <v>14</v>
      </c>
      <c r="B16" s="5">
        <v>24</v>
      </c>
      <c r="D16" s="64" t="s">
        <v>5</v>
      </c>
      <c r="E16" s="65" t="s">
        <v>362</v>
      </c>
      <c r="F16" s="65" t="s">
        <v>271</v>
      </c>
    </row>
    <row r="17" spans="1:2" ht="15">
      <c r="A17" s="4">
        <v>15</v>
      </c>
      <c r="B17" s="5">
        <v>22</v>
      </c>
    </row>
    <row r="18" spans="1:2" ht="15">
      <c r="A18" s="4">
        <v>16</v>
      </c>
      <c r="B18" s="5">
        <v>20</v>
      </c>
    </row>
    <row r="19" spans="1:2" ht="15">
      <c r="A19" s="4">
        <v>17</v>
      </c>
      <c r="B19" s="5">
        <v>18</v>
      </c>
    </row>
    <row r="20" spans="1:2" ht="15">
      <c r="A20" s="4">
        <v>18</v>
      </c>
      <c r="B20" s="5">
        <v>16</v>
      </c>
    </row>
    <row r="21" spans="1:2" ht="15">
      <c r="A21" s="4">
        <v>19</v>
      </c>
      <c r="B21" s="5">
        <v>14</v>
      </c>
    </row>
    <row r="22" spans="1:2" ht="15">
      <c r="A22" s="4">
        <v>20</v>
      </c>
      <c r="B22" s="5">
        <v>12</v>
      </c>
    </row>
    <row r="23" spans="1:2" ht="15">
      <c r="A23" s="4">
        <v>21</v>
      </c>
      <c r="B23" s="5">
        <v>10</v>
      </c>
    </row>
    <row r="24" spans="1:2" ht="15">
      <c r="A24" s="4">
        <v>22</v>
      </c>
      <c r="B24" s="5">
        <v>9</v>
      </c>
    </row>
    <row r="25" spans="1:2" ht="15">
      <c r="A25" s="4">
        <v>23</v>
      </c>
      <c r="B25" s="5">
        <v>8</v>
      </c>
    </row>
    <row r="26" spans="1:2" ht="15">
      <c r="A26" s="4">
        <v>24</v>
      </c>
      <c r="B26" s="5">
        <v>7</v>
      </c>
    </row>
    <row r="27" spans="1:2" ht="15">
      <c r="A27" s="4">
        <v>25</v>
      </c>
      <c r="B27" s="5">
        <v>6</v>
      </c>
    </row>
    <row r="28" spans="1:2" ht="15">
      <c r="A28" s="4">
        <v>26</v>
      </c>
      <c r="B28" s="5">
        <v>5</v>
      </c>
    </row>
    <row r="29" spans="1:2" ht="15">
      <c r="A29" s="4">
        <v>27</v>
      </c>
      <c r="B29" s="5">
        <v>4</v>
      </c>
    </row>
    <row r="30" spans="1:2" ht="15">
      <c r="A30" s="4">
        <v>28</v>
      </c>
      <c r="B30" s="5">
        <v>3</v>
      </c>
    </row>
    <row r="31" spans="1:2" ht="15">
      <c r="A31" s="4">
        <v>29</v>
      </c>
      <c r="B31" s="5">
        <v>2</v>
      </c>
    </row>
    <row r="32" spans="1:2" ht="15">
      <c r="A32" s="4">
        <v>30</v>
      </c>
      <c r="B32" s="5">
        <v>1</v>
      </c>
    </row>
    <row r="33" spans="1:2" ht="15">
      <c r="A33" s="4" t="s">
        <v>1</v>
      </c>
      <c r="B33" s="5">
        <v>1</v>
      </c>
    </row>
  </sheetData>
  <sheetProtection/>
  <mergeCells count="1">
    <mergeCell ref="D6:F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H171"/>
  <sheetViews>
    <sheetView zoomScalePageLayoutView="0" workbookViewId="0" topLeftCell="A1">
      <selection activeCell="J158" sqref="J158"/>
    </sheetView>
  </sheetViews>
  <sheetFormatPr defaultColWidth="9.140625" defaultRowHeight="12.75"/>
  <cols>
    <col min="3" max="3" width="29.57421875" style="0" customWidth="1"/>
    <col min="4" max="4" width="12.421875" style="0" customWidth="1"/>
    <col min="5" max="5" width="31.00390625" style="0" customWidth="1"/>
    <col min="6" max="6" width="16.421875" style="0" customWidth="1"/>
    <col min="7" max="7" width="12.421875" style="0" customWidth="1"/>
    <col min="8" max="8" width="15.28125" style="0" customWidth="1"/>
  </cols>
  <sheetData>
    <row r="2" ht="18.75">
      <c r="D2" s="265" t="s">
        <v>1152</v>
      </c>
    </row>
    <row r="3" ht="18.75">
      <c r="D3" s="265" t="s">
        <v>1153</v>
      </c>
    </row>
    <row r="4" ht="18.75">
      <c r="D4" s="265" t="s">
        <v>1154</v>
      </c>
    </row>
    <row r="5" ht="15.75">
      <c r="D5" s="266" t="s">
        <v>1155</v>
      </c>
    </row>
    <row r="6" ht="15.75">
      <c r="D6" s="266" t="s">
        <v>1156</v>
      </c>
    </row>
    <row r="7" ht="15.75">
      <c r="B7" s="267"/>
    </row>
    <row r="8" ht="15.75">
      <c r="B8" s="268" t="s">
        <v>1157</v>
      </c>
    </row>
    <row r="9" spans="2:8" ht="28.5">
      <c r="B9" s="272" t="s">
        <v>9</v>
      </c>
      <c r="C9" s="272" t="s">
        <v>10</v>
      </c>
      <c r="D9" s="272" t="s">
        <v>11</v>
      </c>
      <c r="E9" s="272" t="s">
        <v>1158</v>
      </c>
      <c r="F9" s="272" t="s">
        <v>12</v>
      </c>
      <c r="G9" s="272" t="s">
        <v>13</v>
      </c>
      <c r="H9" s="172" t="s">
        <v>75</v>
      </c>
    </row>
    <row r="10" spans="1:8" s="263" customFormat="1" ht="15" customHeight="1">
      <c r="A10"/>
      <c r="B10" s="272">
        <v>1</v>
      </c>
      <c r="C10" s="240" t="s">
        <v>104</v>
      </c>
      <c r="D10" s="272">
        <v>2006</v>
      </c>
      <c r="E10" s="272" t="s">
        <v>1159</v>
      </c>
      <c r="F10" s="272">
        <v>5.25</v>
      </c>
      <c r="G10" s="4">
        <v>1</v>
      </c>
      <c r="H10" s="5">
        <v>60</v>
      </c>
    </row>
    <row r="11" spans="1:8" s="263" customFormat="1" ht="15" customHeight="1">
      <c r="A11"/>
      <c r="B11" s="272">
        <v>2</v>
      </c>
      <c r="C11" s="240" t="s">
        <v>65</v>
      </c>
      <c r="D11" s="272">
        <v>2006</v>
      </c>
      <c r="E11" s="272" t="s">
        <v>1160</v>
      </c>
      <c r="F11" s="272">
        <v>5.34</v>
      </c>
      <c r="G11" s="4">
        <v>2</v>
      </c>
      <c r="H11" s="5">
        <v>54</v>
      </c>
    </row>
    <row r="12" spans="1:8" s="263" customFormat="1" ht="15" customHeight="1">
      <c r="A12"/>
      <c r="B12" s="272">
        <v>3</v>
      </c>
      <c r="C12" s="240" t="s">
        <v>84</v>
      </c>
      <c r="D12" s="272">
        <v>2006</v>
      </c>
      <c r="E12" s="272" t="s">
        <v>1159</v>
      </c>
      <c r="F12" s="272">
        <v>5.365</v>
      </c>
      <c r="G12" s="4">
        <v>3</v>
      </c>
      <c r="H12" s="5">
        <v>48</v>
      </c>
    </row>
    <row r="13" spans="1:8" s="263" customFormat="1" ht="15" customHeight="1">
      <c r="A13"/>
      <c r="B13" s="272">
        <v>4</v>
      </c>
      <c r="C13" s="240" t="s">
        <v>395</v>
      </c>
      <c r="D13" s="272">
        <v>2006</v>
      </c>
      <c r="E13" s="272" t="s">
        <v>1160</v>
      </c>
      <c r="F13" s="272">
        <v>5.37</v>
      </c>
      <c r="G13" s="4">
        <v>4</v>
      </c>
      <c r="H13" s="5">
        <v>43</v>
      </c>
    </row>
    <row r="14" spans="1:8" s="263" customFormat="1" ht="15" customHeight="1">
      <c r="A14"/>
      <c r="B14" s="272">
        <v>5</v>
      </c>
      <c r="C14" s="240" t="s">
        <v>158</v>
      </c>
      <c r="D14" s="272">
        <v>2006</v>
      </c>
      <c r="E14" s="272" t="s">
        <v>1160</v>
      </c>
      <c r="F14" s="272">
        <v>5.375</v>
      </c>
      <c r="G14" s="4">
        <v>5</v>
      </c>
      <c r="H14" s="5">
        <v>40</v>
      </c>
    </row>
    <row r="15" spans="1:8" s="263" customFormat="1" ht="15" customHeight="1">
      <c r="A15"/>
      <c r="B15" s="272">
        <v>6</v>
      </c>
      <c r="C15" s="240" t="s">
        <v>1161</v>
      </c>
      <c r="D15" s="272">
        <v>2006</v>
      </c>
      <c r="E15" s="272" t="s">
        <v>1162</v>
      </c>
      <c r="F15" s="272">
        <v>5.59</v>
      </c>
      <c r="G15" s="4">
        <v>6</v>
      </c>
      <c r="H15" s="5">
        <v>38</v>
      </c>
    </row>
    <row r="16" spans="1:8" s="263" customFormat="1" ht="15" customHeight="1">
      <c r="A16"/>
      <c r="B16" s="272">
        <v>7</v>
      </c>
      <c r="C16" s="240" t="s">
        <v>1163</v>
      </c>
      <c r="D16" s="272">
        <v>2006</v>
      </c>
      <c r="E16" s="272" t="s">
        <v>1164</v>
      </c>
      <c r="F16" s="272">
        <v>6.01</v>
      </c>
      <c r="G16" s="4">
        <v>7</v>
      </c>
      <c r="H16" s="5">
        <v>36</v>
      </c>
    </row>
    <row r="17" spans="1:8" s="263" customFormat="1" ht="15" customHeight="1">
      <c r="A17"/>
      <c r="B17" s="272">
        <v>8</v>
      </c>
      <c r="C17" s="240" t="s">
        <v>617</v>
      </c>
      <c r="D17" s="272">
        <v>2006</v>
      </c>
      <c r="E17" s="272" t="s">
        <v>1162</v>
      </c>
      <c r="F17" s="272">
        <v>6.05</v>
      </c>
      <c r="G17" s="4">
        <v>8</v>
      </c>
      <c r="H17" s="5">
        <v>34</v>
      </c>
    </row>
    <row r="18" spans="1:8" s="263" customFormat="1" ht="15" customHeight="1">
      <c r="A18"/>
      <c r="B18" s="272">
        <v>9</v>
      </c>
      <c r="C18" s="240" t="s">
        <v>184</v>
      </c>
      <c r="D18" s="272">
        <v>2006</v>
      </c>
      <c r="E18" s="272" t="s">
        <v>1159</v>
      </c>
      <c r="F18" s="272">
        <v>6.055</v>
      </c>
      <c r="G18" s="4">
        <v>9</v>
      </c>
      <c r="H18" s="5">
        <v>32</v>
      </c>
    </row>
    <row r="19" spans="1:8" s="263" customFormat="1" ht="15" customHeight="1">
      <c r="A19"/>
      <c r="B19" s="272">
        <v>10</v>
      </c>
      <c r="C19" s="240" t="s">
        <v>1165</v>
      </c>
      <c r="D19" s="272">
        <v>2006</v>
      </c>
      <c r="E19" s="272" t="s">
        <v>1159</v>
      </c>
      <c r="F19" s="272">
        <v>6.12</v>
      </c>
      <c r="G19" s="4">
        <v>10</v>
      </c>
      <c r="H19" s="5">
        <v>31</v>
      </c>
    </row>
    <row r="20" spans="1:8" s="263" customFormat="1" ht="15" customHeight="1">
      <c r="A20"/>
      <c r="B20" s="272">
        <v>11</v>
      </c>
      <c r="C20" s="240" t="s">
        <v>1166</v>
      </c>
      <c r="D20" s="272">
        <v>2006</v>
      </c>
      <c r="E20" s="272" t="s">
        <v>1167</v>
      </c>
      <c r="F20" s="272">
        <v>6.16</v>
      </c>
      <c r="G20" s="4">
        <v>11</v>
      </c>
      <c r="H20" s="5">
        <v>30</v>
      </c>
    </row>
    <row r="21" spans="1:8" s="263" customFormat="1" ht="15" customHeight="1">
      <c r="A21"/>
      <c r="B21" s="272">
        <v>12</v>
      </c>
      <c r="C21" s="240" t="s">
        <v>1168</v>
      </c>
      <c r="D21" s="272">
        <v>2007</v>
      </c>
      <c r="E21" s="272" t="s">
        <v>1162</v>
      </c>
      <c r="F21" s="272">
        <v>6.2</v>
      </c>
      <c r="G21" s="4">
        <v>12</v>
      </c>
      <c r="H21" s="5">
        <v>28</v>
      </c>
    </row>
    <row r="22" spans="1:8" s="263" customFormat="1" ht="15" customHeight="1">
      <c r="A22"/>
      <c r="B22" s="272">
        <v>13</v>
      </c>
      <c r="C22" s="240" t="s">
        <v>1169</v>
      </c>
      <c r="D22" s="272">
        <v>2007</v>
      </c>
      <c r="E22" s="272" t="s">
        <v>1164</v>
      </c>
      <c r="F22" s="272">
        <v>6.27</v>
      </c>
      <c r="G22" s="4">
        <v>13</v>
      </c>
      <c r="H22" s="5">
        <v>26</v>
      </c>
    </row>
    <row r="23" spans="1:8" s="263" customFormat="1" ht="15" customHeight="1">
      <c r="A23"/>
      <c r="B23" s="272">
        <v>14</v>
      </c>
      <c r="C23" s="240" t="s">
        <v>171</v>
      </c>
      <c r="D23" s="272">
        <v>2007</v>
      </c>
      <c r="E23" s="272" t="s">
        <v>1159</v>
      </c>
      <c r="F23" s="272">
        <v>6.56</v>
      </c>
      <c r="G23" s="4">
        <v>14</v>
      </c>
      <c r="H23" s="5">
        <v>24</v>
      </c>
    </row>
    <row r="24" spans="1:8" s="263" customFormat="1" ht="15" customHeight="1">
      <c r="A24"/>
      <c r="B24" s="272">
        <v>15</v>
      </c>
      <c r="C24" s="240" t="s">
        <v>1170</v>
      </c>
      <c r="D24" s="272">
        <v>2008</v>
      </c>
      <c r="E24" s="272" t="s">
        <v>1171</v>
      </c>
      <c r="F24" s="272">
        <v>7.15</v>
      </c>
      <c r="G24" s="4">
        <v>15</v>
      </c>
      <c r="H24" s="5">
        <v>22</v>
      </c>
    </row>
    <row r="25" spans="1:8" s="263" customFormat="1" ht="15" customHeight="1">
      <c r="A25"/>
      <c r="B25" s="272">
        <v>16</v>
      </c>
      <c r="C25" s="240" t="s">
        <v>1172</v>
      </c>
      <c r="D25" s="272">
        <v>2008</v>
      </c>
      <c r="E25" s="272" t="s">
        <v>1171</v>
      </c>
      <c r="F25" s="272">
        <v>7.4</v>
      </c>
      <c r="G25" s="4">
        <v>16</v>
      </c>
      <c r="H25" s="5">
        <v>20</v>
      </c>
    </row>
    <row r="26" ht="15.75">
      <c r="B26" s="269"/>
    </row>
    <row r="27" ht="15.75">
      <c r="B27" s="268" t="s">
        <v>1173</v>
      </c>
    </row>
    <row r="28" spans="2:8" ht="31.5">
      <c r="B28" s="273" t="s">
        <v>9</v>
      </c>
      <c r="C28" s="273" t="s">
        <v>10</v>
      </c>
      <c r="D28" s="273" t="s">
        <v>11</v>
      </c>
      <c r="E28" s="273" t="s">
        <v>1158</v>
      </c>
      <c r="F28" s="273" t="s">
        <v>12</v>
      </c>
      <c r="G28" s="273" t="s">
        <v>13</v>
      </c>
      <c r="H28" s="172" t="s">
        <v>75</v>
      </c>
    </row>
    <row r="29" spans="1:8" s="263" customFormat="1" ht="15" customHeight="1">
      <c r="A29"/>
      <c r="B29" s="274" t="s">
        <v>1174</v>
      </c>
      <c r="C29" s="275" t="s">
        <v>122</v>
      </c>
      <c r="D29" s="274">
        <v>2007</v>
      </c>
      <c r="E29" s="274" t="s">
        <v>1159</v>
      </c>
      <c r="F29" s="274">
        <v>5.16</v>
      </c>
      <c r="G29" s="276">
        <v>1</v>
      </c>
      <c r="H29" s="277">
        <v>60</v>
      </c>
    </row>
    <row r="30" spans="1:8" s="263" customFormat="1" ht="15" customHeight="1">
      <c r="A30"/>
      <c r="B30" s="272" t="s">
        <v>1175</v>
      </c>
      <c r="C30" s="240" t="s">
        <v>1176</v>
      </c>
      <c r="D30" s="272">
        <v>2006</v>
      </c>
      <c r="E30" s="272" t="s">
        <v>1164</v>
      </c>
      <c r="F30" s="272">
        <v>5.18</v>
      </c>
      <c r="G30" s="4">
        <v>2</v>
      </c>
      <c r="H30" s="5">
        <v>54</v>
      </c>
    </row>
    <row r="31" spans="1:8" s="263" customFormat="1" ht="15" customHeight="1">
      <c r="A31"/>
      <c r="B31" s="272" t="s">
        <v>1177</v>
      </c>
      <c r="C31" s="240" t="s">
        <v>1178</v>
      </c>
      <c r="D31" s="272">
        <v>2006</v>
      </c>
      <c r="E31" s="272" t="s">
        <v>1164</v>
      </c>
      <c r="F31" s="272">
        <v>5.23</v>
      </c>
      <c r="G31" s="4">
        <v>3</v>
      </c>
      <c r="H31" s="5">
        <v>48</v>
      </c>
    </row>
    <row r="32" spans="1:8" s="263" customFormat="1" ht="15" customHeight="1">
      <c r="A32"/>
      <c r="B32" s="272" t="s">
        <v>1179</v>
      </c>
      <c r="C32" s="240" t="s">
        <v>1180</v>
      </c>
      <c r="D32" s="272">
        <v>2006</v>
      </c>
      <c r="E32" s="272" t="s">
        <v>1162</v>
      </c>
      <c r="F32" s="272">
        <v>5.27</v>
      </c>
      <c r="G32" s="4">
        <v>4</v>
      </c>
      <c r="H32" s="5">
        <v>43</v>
      </c>
    </row>
    <row r="33" spans="1:8" s="263" customFormat="1" ht="15" customHeight="1">
      <c r="A33"/>
      <c r="B33" s="272" t="s">
        <v>1181</v>
      </c>
      <c r="C33" s="240" t="s">
        <v>600</v>
      </c>
      <c r="D33" s="272">
        <v>2008</v>
      </c>
      <c r="E33" s="272" t="s">
        <v>1159</v>
      </c>
      <c r="F33" s="272">
        <v>5.36</v>
      </c>
      <c r="G33" s="4">
        <v>5</v>
      </c>
      <c r="H33" s="5">
        <v>40</v>
      </c>
    </row>
    <row r="34" spans="1:8" s="263" customFormat="1" ht="15" customHeight="1">
      <c r="A34"/>
      <c r="B34" s="272" t="s">
        <v>1182</v>
      </c>
      <c r="C34" s="240" t="s">
        <v>802</v>
      </c>
      <c r="D34" s="272">
        <v>2008</v>
      </c>
      <c r="E34" s="272" t="s">
        <v>1183</v>
      </c>
      <c r="F34" s="272">
        <v>5.42</v>
      </c>
      <c r="G34" s="4">
        <v>6</v>
      </c>
      <c r="H34" s="5">
        <v>38</v>
      </c>
    </row>
    <row r="35" spans="1:8" s="263" customFormat="1" ht="15" customHeight="1">
      <c r="A35"/>
      <c r="B35" s="272" t="s">
        <v>1184</v>
      </c>
      <c r="C35" s="240" t="s">
        <v>1185</v>
      </c>
      <c r="D35" s="272">
        <v>2006</v>
      </c>
      <c r="E35" s="272" t="s">
        <v>1186</v>
      </c>
      <c r="F35" s="272">
        <v>5.43</v>
      </c>
      <c r="G35" s="4">
        <v>7</v>
      </c>
      <c r="H35" s="5">
        <v>36</v>
      </c>
    </row>
    <row r="36" spans="1:8" s="263" customFormat="1" ht="15" customHeight="1">
      <c r="A36"/>
      <c r="B36" s="272" t="s">
        <v>1187</v>
      </c>
      <c r="C36" s="240" t="s">
        <v>383</v>
      </c>
      <c r="D36" s="272">
        <v>2009</v>
      </c>
      <c r="E36" s="272" t="s">
        <v>1160</v>
      </c>
      <c r="F36" s="272">
        <v>5.47</v>
      </c>
      <c r="G36" s="4">
        <v>8</v>
      </c>
      <c r="H36" s="5">
        <v>34</v>
      </c>
    </row>
    <row r="37" spans="1:8" s="263" customFormat="1" ht="15" customHeight="1">
      <c r="A37"/>
      <c r="B37" s="272" t="s">
        <v>1188</v>
      </c>
      <c r="C37" s="240" t="s">
        <v>1189</v>
      </c>
      <c r="D37" s="272">
        <v>2006</v>
      </c>
      <c r="E37" s="272" t="s">
        <v>1171</v>
      </c>
      <c r="F37" s="272">
        <v>5.51</v>
      </c>
      <c r="G37" s="4">
        <v>9</v>
      </c>
      <c r="H37" s="5">
        <v>32</v>
      </c>
    </row>
    <row r="38" spans="1:8" s="263" customFormat="1" ht="15" customHeight="1">
      <c r="A38"/>
      <c r="B38" s="272" t="s">
        <v>1190</v>
      </c>
      <c r="C38" s="240" t="s">
        <v>1191</v>
      </c>
      <c r="D38" s="272">
        <v>2006</v>
      </c>
      <c r="E38" s="272" t="s">
        <v>1192</v>
      </c>
      <c r="F38" s="272">
        <v>5.54</v>
      </c>
      <c r="G38" s="4">
        <v>10</v>
      </c>
      <c r="H38" s="5">
        <v>31</v>
      </c>
    </row>
    <row r="39" spans="1:8" s="263" customFormat="1" ht="15" customHeight="1">
      <c r="A39"/>
      <c r="B39" s="272" t="s">
        <v>1193</v>
      </c>
      <c r="C39" s="240" t="s">
        <v>204</v>
      </c>
      <c r="D39" s="272">
        <v>2007</v>
      </c>
      <c r="E39" s="272" t="s">
        <v>1162</v>
      </c>
      <c r="F39" s="272">
        <v>6.03</v>
      </c>
      <c r="G39" s="4">
        <v>11</v>
      </c>
      <c r="H39" s="5">
        <v>30</v>
      </c>
    </row>
    <row r="40" spans="1:8" s="263" customFormat="1" ht="15" customHeight="1">
      <c r="A40"/>
      <c r="B40" s="272" t="s">
        <v>1194</v>
      </c>
      <c r="C40" s="240" t="s">
        <v>1195</v>
      </c>
      <c r="D40" s="272">
        <v>2007</v>
      </c>
      <c r="E40" s="272" t="s">
        <v>1196</v>
      </c>
      <c r="F40" s="272">
        <v>6.05</v>
      </c>
      <c r="G40" s="4">
        <v>12</v>
      </c>
      <c r="H40" s="5">
        <v>28</v>
      </c>
    </row>
    <row r="41" spans="1:8" s="263" customFormat="1" ht="15" customHeight="1">
      <c r="A41"/>
      <c r="B41" s="272" t="s">
        <v>1197</v>
      </c>
      <c r="C41" s="240" t="s">
        <v>1198</v>
      </c>
      <c r="D41" s="272">
        <v>2006</v>
      </c>
      <c r="E41" s="272" t="s">
        <v>1171</v>
      </c>
      <c r="F41" s="272">
        <v>6.05</v>
      </c>
      <c r="G41" s="4">
        <v>12</v>
      </c>
      <c r="H41" s="5">
        <v>28</v>
      </c>
    </row>
    <row r="42" spans="1:8" s="263" customFormat="1" ht="15" customHeight="1">
      <c r="A42"/>
      <c r="B42" s="272" t="s">
        <v>1199</v>
      </c>
      <c r="C42" s="240" t="s">
        <v>1200</v>
      </c>
      <c r="D42" s="272">
        <v>2006</v>
      </c>
      <c r="E42" s="272" t="s">
        <v>1171</v>
      </c>
      <c r="F42" s="272">
        <v>6.14</v>
      </c>
      <c r="G42" s="4">
        <v>14</v>
      </c>
      <c r="H42" s="5">
        <v>24</v>
      </c>
    </row>
    <row r="43" spans="1:8" s="263" customFormat="1" ht="15" customHeight="1">
      <c r="A43"/>
      <c r="B43" s="272" t="s">
        <v>1201</v>
      </c>
      <c r="C43" s="240" t="s">
        <v>1202</v>
      </c>
      <c r="D43" s="272">
        <v>2006</v>
      </c>
      <c r="E43" s="272" t="s">
        <v>1160</v>
      </c>
      <c r="F43" s="272">
        <v>6.17</v>
      </c>
      <c r="G43" s="4">
        <v>15</v>
      </c>
      <c r="H43" s="5">
        <v>22</v>
      </c>
    </row>
    <row r="44" spans="1:8" s="263" customFormat="1" ht="15" customHeight="1">
      <c r="A44"/>
      <c r="B44" s="272" t="s">
        <v>1203</v>
      </c>
      <c r="C44" s="240" t="s">
        <v>384</v>
      </c>
      <c r="D44" s="272">
        <v>2010</v>
      </c>
      <c r="E44" s="272" t="s">
        <v>1160</v>
      </c>
      <c r="F44" s="272">
        <v>6.21</v>
      </c>
      <c r="G44" s="4">
        <v>16</v>
      </c>
      <c r="H44" s="5">
        <v>20</v>
      </c>
    </row>
    <row r="45" spans="1:8" s="263" customFormat="1" ht="15" customHeight="1">
      <c r="A45"/>
      <c r="B45" s="272" t="s">
        <v>1204</v>
      </c>
      <c r="C45" s="240" t="s">
        <v>801</v>
      </c>
      <c r="D45" s="272">
        <v>2007</v>
      </c>
      <c r="E45" s="272" t="s">
        <v>1192</v>
      </c>
      <c r="F45" s="272">
        <v>6.27</v>
      </c>
      <c r="G45" s="4">
        <v>17</v>
      </c>
      <c r="H45" s="5">
        <v>18</v>
      </c>
    </row>
    <row r="46" spans="1:8" s="263" customFormat="1" ht="15" customHeight="1">
      <c r="A46"/>
      <c r="B46" s="272" t="s">
        <v>1205</v>
      </c>
      <c r="C46" s="240" t="s">
        <v>1206</v>
      </c>
      <c r="D46" s="272">
        <v>2008</v>
      </c>
      <c r="E46" s="272" t="s">
        <v>1207</v>
      </c>
      <c r="F46" s="272">
        <v>6.31</v>
      </c>
      <c r="G46" s="4">
        <v>18</v>
      </c>
      <c r="H46" s="5">
        <v>16</v>
      </c>
    </row>
    <row r="47" spans="1:8" s="263" customFormat="1" ht="15" customHeight="1">
      <c r="A47"/>
      <c r="B47" s="272" t="s">
        <v>1208</v>
      </c>
      <c r="C47" s="240" t="s">
        <v>957</v>
      </c>
      <c r="D47" s="272">
        <v>2007</v>
      </c>
      <c r="E47" s="272" t="s">
        <v>1196</v>
      </c>
      <c r="F47" s="272">
        <v>6.4</v>
      </c>
      <c r="G47" s="4">
        <v>19</v>
      </c>
      <c r="H47" s="5">
        <v>14</v>
      </c>
    </row>
    <row r="48" spans="1:8" s="263" customFormat="1" ht="15" customHeight="1">
      <c r="A48"/>
      <c r="B48" s="272" t="s">
        <v>1209</v>
      </c>
      <c r="C48" s="240" t="s">
        <v>386</v>
      </c>
      <c r="D48" s="272">
        <v>2008</v>
      </c>
      <c r="E48" s="272" t="s">
        <v>1160</v>
      </c>
      <c r="F48" s="272">
        <v>6.43</v>
      </c>
      <c r="G48" s="4">
        <v>20</v>
      </c>
      <c r="H48" s="5">
        <v>12</v>
      </c>
    </row>
    <row r="49" spans="1:8" s="263" customFormat="1" ht="15" customHeight="1">
      <c r="A49"/>
      <c r="B49" s="272" t="s">
        <v>1210</v>
      </c>
      <c r="C49" s="240" t="s">
        <v>1211</v>
      </c>
      <c r="D49" s="272">
        <v>2006</v>
      </c>
      <c r="E49" s="272" t="s">
        <v>1171</v>
      </c>
      <c r="F49" s="272">
        <v>7.09</v>
      </c>
      <c r="G49" s="4">
        <v>21</v>
      </c>
      <c r="H49" s="5">
        <v>10</v>
      </c>
    </row>
    <row r="50" spans="1:8" s="263" customFormat="1" ht="15" customHeight="1">
      <c r="A50"/>
      <c r="B50" s="272" t="s">
        <v>1212</v>
      </c>
      <c r="C50" s="240" t="s">
        <v>1213</v>
      </c>
      <c r="D50" s="272">
        <v>2006</v>
      </c>
      <c r="E50" s="272" t="s">
        <v>1171</v>
      </c>
      <c r="F50" s="272">
        <v>8.37</v>
      </c>
      <c r="G50" s="4">
        <v>22</v>
      </c>
      <c r="H50" s="5">
        <v>9</v>
      </c>
    </row>
    <row r="51" ht="15.75">
      <c r="B51" s="268"/>
    </row>
    <row r="52" ht="15.75">
      <c r="B52" s="268" t="s">
        <v>1217</v>
      </c>
    </row>
    <row r="53" spans="2:8" ht="31.5">
      <c r="B53" s="273" t="s">
        <v>9</v>
      </c>
      <c r="C53" s="273" t="s">
        <v>10</v>
      </c>
      <c r="D53" s="273" t="s">
        <v>11</v>
      </c>
      <c r="E53" s="273" t="s">
        <v>1158</v>
      </c>
      <c r="F53" s="273" t="s">
        <v>12</v>
      </c>
      <c r="G53" s="273" t="s">
        <v>13</v>
      </c>
      <c r="H53" s="172" t="s">
        <v>75</v>
      </c>
    </row>
    <row r="54" spans="1:8" s="263" customFormat="1" ht="15" customHeight="1">
      <c r="A54"/>
      <c r="B54" s="272" t="s">
        <v>1174</v>
      </c>
      <c r="C54" s="240" t="s">
        <v>1218</v>
      </c>
      <c r="D54" s="272">
        <v>2004</v>
      </c>
      <c r="E54" s="272" t="s">
        <v>1164</v>
      </c>
      <c r="F54" s="272">
        <v>5.26</v>
      </c>
      <c r="G54" s="4">
        <v>1</v>
      </c>
      <c r="H54" s="5">
        <v>60</v>
      </c>
    </row>
    <row r="55" spans="1:8" s="263" customFormat="1" ht="15" customHeight="1">
      <c r="A55"/>
      <c r="B55" s="272" t="s">
        <v>1175</v>
      </c>
      <c r="C55" s="240" t="s">
        <v>35</v>
      </c>
      <c r="D55" s="272">
        <v>2005</v>
      </c>
      <c r="E55" s="272" t="s">
        <v>1219</v>
      </c>
      <c r="F55" s="272">
        <v>5.265</v>
      </c>
      <c r="G55" s="4">
        <v>2</v>
      </c>
      <c r="H55" s="5">
        <v>54</v>
      </c>
    </row>
    <row r="56" spans="1:8" s="263" customFormat="1" ht="15" customHeight="1">
      <c r="A56"/>
      <c r="B56" s="272" t="s">
        <v>1177</v>
      </c>
      <c r="C56" s="240" t="s">
        <v>1220</v>
      </c>
      <c r="D56" s="272">
        <v>2005</v>
      </c>
      <c r="E56" s="272" t="s">
        <v>1164</v>
      </c>
      <c r="F56" s="272">
        <v>5.27</v>
      </c>
      <c r="G56" s="4">
        <v>3</v>
      </c>
      <c r="H56" s="5">
        <v>48</v>
      </c>
    </row>
    <row r="57" spans="1:8" s="263" customFormat="1" ht="15" customHeight="1">
      <c r="A57"/>
      <c r="B57" s="272" t="s">
        <v>1179</v>
      </c>
      <c r="C57" s="240" t="s">
        <v>1088</v>
      </c>
      <c r="D57" s="272">
        <v>2004</v>
      </c>
      <c r="E57" s="272" t="s">
        <v>1196</v>
      </c>
      <c r="F57" s="272">
        <v>5.36</v>
      </c>
      <c r="G57" s="4">
        <v>4</v>
      </c>
      <c r="H57" s="5">
        <v>43</v>
      </c>
    </row>
    <row r="58" spans="1:8" s="263" customFormat="1" ht="15" customHeight="1">
      <c r="A58"/>
      <c r="B58" s="272">
        <v>5</v>
      </c>
      <c r="C58" s="240" t="s">
        <v>124</v>
      </c>
      <c r="D58" s="272">
        <v>2005</v>
      </c>
      <c r="E58" s="272" t="s">
        <v>1219</v>
      </c>
      <c r="F58" s="272">
        <v>5.42</v>
      </c>
      <c r="G58" s="4">
        <v>5</v>
      </c>
      <c r="H58" s="5">
        <v>40</v>
      </c>
    </row>
    <row r="59" spans="1:8" s="263" customFormat="1" ht="15" customHeight="1">
      <c r="A59"/>
      <c r="B59" s="272">
        <v>6</v>
      </c>
      <c r="C59" s="240" t="s">
        <v>83</v>
      </c>
      <c r="D59" s="272">
        <v>2005</v>
      </c>
      <c r="E59" s="272" t="s">
        <v>1207</v>
      </c>
      <c r="F59" s="272">
        <v>5.57</v>
      </c>
      <c r="G59" s="4">
        <v>6</v>
      </c>
      <c r="H59" s="5">
        <v>38</v>
      </c>
    </row>
    <row r="60" spans="1:8" s="263" customFormat="1" ht="15" customHeight="1">
      <c r="A60"/>
      <c r="B60" s="272">
        <v>7</v>
      </c>
      <c r="C60" s="240" t="s">
        <v>1221</v>
      </c>
      <c r="D60" s="272">
        <v>2004</v>
      </c>
      <c r="E60" s="272" t="s">
        <v>1167</v>
      </c>
      <c r="F60" s="272">
        <v>5.59</v>
      </c>
      <c r="G60" s="4">
        <v>7</v>
      </c>
      <c r="H60" s="5">
        <v>36</v>
      </c>
    </row>
    <row r="61" spans="1:8" s="263" customFormat="1" ht="15" customHeight="1">
      <c r="A61"/>
      <c r="B61" s="272">
        <v>8</v>
      </c>
      <c r="C61" s="240" t="s">
        <v>1222</v>
      </c>
      <c r="D61" s="272">
        <v>2005</v>
      </c>
      <c r="E61" s="272" t="s">
        <v>1223</v>
      </c>
      <c r="F61" s="272">
        <v>6.1</v>
      </c>
      <c r="G61" s="4">
        <v>8</v>
      </c>
      <c r="H61" s="5">
        <v>34</v>
      </c>
    </row>
    <row r="62" spans="1:8" s="263" customFormat="1" ht="15" customHeight="1">
      <c r="A62"/>
      <c r="B62" s="272">
        <v>9</v>
      </c>
      <c r="C62" s="240" t="s">
        <v>1224</v>
      </c>
      <c r="D62" s="272">
        <v>2005</v>
      </c>
      <c r="E62" s="272" t="s">
        <v>1167</v>
      </c>
      <c r="F62" s="272">
        <v>6.17</v>
      </c>
      <c r="G62" s="4">
        <v>9</v>
      </c>
      <c r="H62" s="5">
        <v>32</v>
      </c>
    </row>
    <row r="63" spans="1:8" s="263" customFormat="1" ht="15" customHeight="1">
      <c r="A63"/>
      <c r="B63" s="272">
        <v>10</v>
      </c>
      <c r="C63" s="240" t="s">
        <v>1225</v>
      </c>
      <c r="D63" s="272">
        <v>2005</v>
      </c>
      <c r="E63" s="272" t="s">
        <v>1223</v>
      </c>
      <c r="F63" s="272">
        <v>6.19</v>
      </c>
      <c r="G63" s="4">
        <v>10</v>
      </c>
      <c r="H63" s="5">
        <v>31</v>
      </c>
    </row>
    <row r="64" spans="1:8" s="263" customFormat="1" ht="15" customHeight="1">
      <c r="A64"/>
      <c r="B64" s="272">
        <v>11</v>
      </c>
      <c r="C64" s="240" t="s">
        <v>1226</v>
      </c>
      <c r="D64" s="272">
        <v>2005</v>
      </c>
      <c r="E64" s="272" t="s">
        <v>1164</v>
      </c>
      <c r="F64" s="272">
        <v>6.25</v>
      </c>
      <c r="G64" s="4">
        <v>11</v>
      </c>
      <c r="H64" s="5">
        <v>30</v>
      </c>
    </row>
    <row r="65" spans="1:8" s="263" customFormat="1" ht="15" customHeight="1">
      <c r="A65"/>
      <c r="B65" s="272">
        <v>12</v>
      </c>
      <c r="C65" s="240" t="s">
        <v>1227</v>
      </c>
      <c r="D65" s="272">
        <v>2005</v>
      </c>
      <c r="E65" s="272" t="s">
        <v>1207</v>
      </c>
      <c r="F65" s="272">
        <v>6.47</v>
      </c>
      <c r="G65" s="4">
        <v>12</v>
      </c>
      <c r="H65" s="5">
        <v>28</v>
      </c>
    </row>
    <row r="66" ht="15.75">
      <c r="B66" s="266"/>
    </row>
    <row r="67" ht="15.75">
      <c r="B67" s="268" t="s">
        <v>1228</v>
      </c>
    </row>
    <row r="68" spans="2:8" ht="31.5">
      <c r="B68" s="273" t="s">
        <v>9</v>
      </c>
      <c r="C68" s="273" t="s">
        <v>10</v>
      </c>
      <c r="D68" s="273" t="s">
        <v>11</v>
      </c>
      <c r="E68" s="273" t="s">
        <v>1158</v>
      </c>
      <c r="F68" s="273" t="s">
        <v>12</v>
      </c>
      <c r="G68" s="273" t="s">
        <v>13</v>
      </c>
      <c r="H68" s="172" t="s">
        <v>75</v>
      </c>
    </row>
    <row r="69" spans="1:8" s="263" customFormat="1" ht="15" customHeight="1">
      <c r="A69"/>
      <c r="B69" s="272" t="s">
        <v>1174</v>
      </c>
      <c r="C69" s="240" t="s">
        <v>50</v>
      </c>
      <c r="D69" s="272">
        <v>2004</v>
      </c>
      <c r="E69" s="272" t="s">
        <v>1162</v>
      </c>
      <c r="F69" s="272">
        <v>4.36</v>
      </c>
      <c r="G69" s="4">
        <v>1</v>
      </c>
      <c r="H69" s="5">
        <v>60</v>
      </c>
    </row>
    <row r="70" spans="1:8" s="263" customFormat="1" ht="15" customHeight="1">
      <c r="A70"/>
      <c r="B70" s="272" t="s">
        <v>1175</v>
      </c>
      <c r="C70" s="240" t="s">
        <v>1229</v>
      </c>
      <c r="D70" s="272">
        <v>2004</v>
      </c>
      <c r="E70" s="272" t="s">
        <v>1164</v>
      </c>
      <c r="F70" s="272">
        <v>4.38</v>
      </c>
      <c r="G70" s="4">
        <v>2</v>
      </c>
      <c r="H70" s="5">
        <v>54</v>
      </c>
    </row>
    <row r="71" spans="1:8" s="263" customFormat="1" ht="15" customHeight="1">
      <c r="A71"/>
      <c r="B71" s="272" t="s">
        <v>1177</v>
      </c>
      <c r="C71" s="240" t="s">
        <v>190</v>
      </c>
      <c r="D71" s="272">
        <v>2004</v>
      </c>
      <c r="E71" s="272" t="s">
        <v>1219</v>
      </c>
      <c r="F71" s="272">
        <v>4.48</v>
      </c>
      <c r="G71" s="4">
        <v>3</v>
      </c>
      <c r="H71" s="5">
        <v>48</v>
      </c>
    </row>
    <row r="72" spans="1:8" s="263" customFormat="1" ht="15" customHeight="1">
      <c r="A72"/>
      <c r="B72" s="272" t="s">
        <v>1179</v>
      </c>
      <c r="C72" s="240" t="s">
        <v>1230</v>
      </c>
      <c r="D72" s="272">
        <v>2005</v>
      </c>
      <c r="E72" s="272" t="s">
        <v>1186</v>
      </c>
      <c r="F72" s="272">
        <v>4.53</v>
      </c>
      <c r="G72" s="4">
        <v>4</v>
      </c>
      <c r="H72" s="5">
        <v>43</v>
      </c>
    </row>
    <row r="73" spans="1:8" s="263" customFormat="1" ht="15" customHeight="1">
      <c r="A73"/>
      <c r="B73" s="272" t="s">
        <v>1181</v>
      </c>
      <c r="C73" s="240" t="s">
        <v>1231</v>
      </c>
      <c r="D73" s="272">
        <v>2004</v>
      </c>
      <c r="E73" s="272" t="s">
        <v>1164</v>
      </c>
      <c r="F73" s="272">
        <v>5.05</v>
      </c>
      <c r="G73" s="4">
        <v>5</v>
      </c>
      <c r="H73" s="5">
        <v>40</v>
      </c>
    </row>
    <row r="74" spans="1:8" s="263" customFormat="1" ht="15" customHeight="1">
      <c r="A74"/>
      <c r="B74" s="272" t="s">
        <v>1182</v>
      </c>
      <c r="C74" s="240" t="s">
        <v>60</v>
      </c>
      <c r="D74" s="272">
        <v>2005</v>
      </c>
      <c r="E74" s="272" t="s">
        <v>1196</v>
      </c>
      <c r="F74" s="272">
        <v>5.09</v>
      </c>
      <c r="G74" s="4">
        <v>6</v>
      </c>
      <c r="H74" s="5">
        <v>38</v>
      </c>
    </row>
    <row r="75" spans="1:8" s="263" customFormat="1" ht="15" customHeight="1">
      <c r="A75"/>
      <c r="B75" s="272" t="s">
        <v>1184</v>
      </c>
      <c r="C75" s="240" t="s">
        <v>1232</v>
      </c>
      <c r="D75" s="272">
        <v>2004</v>
      </c>
      <c r="E75" s="272" t="s">
        <v>1171</v>
      </c>
      <c r="F75" s="272">
        <v>5.11</v>
      </c>
      <c r="G75" s="4">
        <v>7</v>
      </c>
      <c r="H75" s="5">
        <v>36</v>
      </c>
    </row>
    <row r="76" spans="1:8" s="263" customFormat="1" ht="15" customHeight="1">
      <c r="A76"/>
      <c r="B76" s="272" t="s">
        <v>1187</v>
      </c>
      <c r="C76" s="240" t="s">
        <v>214</v>
      </c>
      <c r="D76" s="272">
        <v>2004</v>
      </c>
      <c r="E76" s="272" t="s">
        <v>1219</v>
      </c>
      <c r="F76" s="272">
        <v>5.14</v>
      </c>
      <c r="G76" s="4">
        <v>8</v>
      </c>
      <c r="H76" s="5">
        <v>34</v>
      </c>
    </row>
    <row r="77" spans="1:8" s="263" customFormat="1" ht="15" customHeight="1">
      <c r="A77"/>
      <c r="B77" s="272" t="s">
        <v>1188</v>
      </c>
      <c r="C77" s="240" t="s">
        <v>1233</v>
      </c>
      <c r="D77" s="272">
        <v>2006</v>
      </c>
      <c r="E77" s="272" t="s">
        <v>1234</v>
      </c>
      <c r="F77" s="272">
        <v>5.24</v>
      </c>
      <c r="G77" s="4">
        <v>9</v>
      </c>
      <c r="H77" s="5">
        <v>32</v>
      </c>
    </row>
    <row r="78" spans="1:8" s="263" customFormat="1" ht="15" customHeight="1">
      <c r="A78"/>
      <c r="B78" s="272" t="s">
        <v>1190</v>
      </c>
      <c r="C78" s="240" t="s">
        <v>1235</v>
      </c>
      <c r="D78" s="272">
        <v>2005</v>
      </c>
      <c r="E78" s="272" t="s">
        <v>1234</v>
      </c>
      <c r="F78" s="272">
        <v>5.27</v>
      </c>
      <c r="G78" s="4">
        <v>10</v>
      </c>
      <c r="H78" s="5">
        <v>31</v>
      </c>
    </row>
    <row r="79" spans="1:8" s="263" customFormat="1" ht="15" customHeight="1">
      <c r="A79"/>
      <c r="B79" s="272" t="s">
        <v>1193</v>
      </c>
      <c r="C79" s="240" t="s">
        <v>1236</v>
      </c>
      <c r="D79" s="272">
        <v>2004</v>
      </c>
      <c r="E79" s="272" t="s">
        <v>1167</v>
      </c>
      <c r="F79" s="272">
        <v>5.28</v>
      </c>
      <c r="G79" s="4">
        <v>11</v>
      </c>
      <c r="H79" s="5">
        <v>30</v>
      </c>
    </row>
    <row r="80" spans="1:8" s="263" customFormat="1" ht="15" customHeight="1">
      <c r="A80"/>
      <c r="B80" s="272" t="s">
        <v>1194</v>
      </c>
      <c r="C80" s="240" t="s">
        <v>1237</v>
      </c>
      <c r="D80" s="272">
        <v>2005</v>
      </c>
      <c r="E80" s="272" t="s">
        <v>1171</v>
      </c>
      <c r="F80" s="272">
        <v>5.32</v>
      </c>
      <c r="G80" s="4">
        <v>12</v>
      </c>
      <c r="H80" s="5">
        <v>28</v>
      </c>
    </row>
    <row r="81" spans="1:8" s="263" customFormat="1" ht="15" customHeight="1">
      <c r="A81"/>
      <c r="B81" s="272" t="s">
        <v>1197</v>
      </c>
      <c r="C81" s="240" t="s">
        <v>78</v>
      </c>
      <c r="D81" s="272">
        <v>2005</v>
      </c>
      <c r="E81" s="272" t="s">
        <v>1196</v>
      </c>
      <c r="F81" s="272">
        <v>5.36</v>
      </c>
      <c r="G81" s="4">
        <v>13</v>
      </c>
      <c r="H81" s="5">
        <v>26</v>
      </c>
    </row>
    <row r="82" spans="1:8" s="263" customFormat="1" ht="15" customHeight="1">
      <c r="A82"/>
      <c r="B82" s="272" t="s">
        <v>1199</v>
      </c>
      <c r="C82" s="240" t="s">
        <v>76</v>
      </c>
      <c r="D82" s="272">
        <v>2004</v>
      </c>
      <c r="E82" s="272" t="s">
        <v>1160</v>
      </c>
      <c r="F82" s="272">
        <v>5.38</v>
      </c>
      <c r="G82" s="4">
        <v>14</v>
      </c>
      <c r="H82" s="5">
        <v>24</v>
      </c>
    </row>
    <row r="83" spans="1:8" s="263" customFormat="1" ht="15" customHeight="1">
      <c r="A83"/>
      <c r="B83" s="272" t="s">
        <v>1201</v>
      </c>
      <c r="C83" s="240" t="s">
        <v>1238</v>
      </c>
      <c r="D83" s="272">
        <v>2005</v>
      </c>
      <c r="E83" s="272" t="s">
        <v>1219</v>
      </c>
      <c r="F83" s="272">
        <v>5.39</v>
      </c>
      <c r="G83" s="4">
        <v>15</v>
      </c>
      <c r="H83" s="5">
        <v>22</v>
      </c>
    </row>
    <row r="84" spans="1:8" s="263" customFormat="1" ht="15" customHeight="1">
      <c r="A84"/>
      <c r="B84" s="272">
        <v>16</v>
      </c>
      <c r="C84" s="240" t="s">
        <v>808</v>
      </c>
      <c r="D84" s="272">
        <v>2004</v>
      </c>
      <c r="E84" s="272" t="s">
        <v>1219</v>
      </c>
      <c r="F84" s="272">
        <v>5.41</v>
      </c>
      <c r="G84" s="4">
        <v>16</v>
      </c>
      <c r="H84" s="5">
        <v>20</v>
      </c>
    </row>
    <row r="85" spans="1:8" s="263" customFormat="1" ht="15" customHeight="1">
      <c r="A85"/>
      <c r="B85" s="272">
        <v>17</v>
      </c>
      <c r="C85" s="240" t="s">
        <v>77</v>
      </c>
      <c r="D85" s="272">
        <v>2005</v>
      </c>
      <c r="E85" s="272" t="s">
        <v>1162</v>
      </c>
      <c r="F85" s="272">
        <v>5.43</v>
      </c>
      <c r="G85" s="4">
        <v>17</v>
      </c>
      <c r="H85" s="5">
        <v>18</v>
      </c>
    </row>
    <row r="86" spans="1:8" s="263" customFormat="1" ht="15" customHeight="1">
      <c r="A86"/>
      <c r="B86" s="272">
        <v>18</v>
      </c>
      <c r="C86" s="240" t="s">
        <v>1239</v>
      </c>
      <c r="D86" s="272">
        <v>2004</v>
      </c>
      <c r="E86" s="272" t="s">
        <v>1162</v>
      </c>
      <c r="F86" s="272">
        <v>5.46</v>
      </c>
      <c r="G86" s="4">
        <v>18</v>
      </c>
      <c r="H86" s="5">
        <v>16</v>
      </c>
    </row>
    <row r="87" spans="1:8" s="263" customFormat="1" ht="15" customHeight="1">
      <c r="A87"/>
      <c r="B87" s="272">
        <v>19</v>
      </c>
      <c r="C87" s="240" t="s">
        <v>1240</v>
      </c>
      <c r="D87" s="272">
        <v>2005</v>
      </c>
      <c r="E87" s="272" t="s">
        <v>1186</v>
      </c>
      <c r="F87" s="272">
        <v>5.48</v>
      </c>
      <c r="G87" s="4">
        <v>19</v>
      </c>
      <c r="H87" s="5">
        <v>14</v>
      </c>
    </row>
    <row r="88" spans="1:8" s="263" customFormat="1" ht="15" customHeight="1">
      <c r="A88"/>
      <c r="B88" s="272">
        <v>20</v>
      </c>
      <c r="C88" s="240" t="s">
        <v>182</v>
      </c>
      <c r="D88" s="272">
        <v>2005</v>
      </c>
      <c r="E88" s="272" t="s">
        <v>1207</v>
      </c>
      <c r="F88" s="272">
        <v>5.52</v>
      </c>
      <c r="G88" s="4">
        <v>20</v>
      </c>
      <c r="H88" s="5">
        <v>12</v>
      </c>
    </row>
    <row r="89" spans="1:8" s="263" customFormat="1" ht="15" customHeight="1">
      <c r="A89"/>
      <c r="B89" s="272">
        <v>21</v>
      </c>
      <c r="C89" s="240" t="s">
        <v>1241</v>
      </c>
      <c r="D89" s="272">
        <v>2005</v>
      </c>
      <c r="E89" s="272" t="s">
        <v>1167</v>
      </c>
      <c r="F89" s="272">
        <v>6.13</v>
      </c>
      <c r="G89" s="4">
        <v>21</v>
      </c>
      <c r="H89" s="5">
        <v>10</v>
      </c>
    </row>
    <row r="90" ht="15.75">
      <c r="B90" s="268"/>
    </row>
    <row r="91" ht="15.75">
      <c r="B91" s="268" t="s">
        <v>1242</v>
      </c>
    </row>
    <row r="92" spans="2:8" ht="31.5">
      <c r="B92" s="273" t="s">
        <v>9</v>
      </c>
      <c r="C92" s="273" t="s">
        <v>10</v>
      </c>
      <c r="D92" s="273" t="s">
        <v>11</v>
      </c>
      <c r="E92" s="273" t="s">
        <v>1158</v>
      </c>
      <c r="F92" s="273" t="s">
        <v>12</v>
      </c>
      <c r="G92" s="273" t="s">
        <v>13</v>
      </c>
      <c r="H92" s="172" t="s">
        <v>75</v>
      </c>
    </row>
    <row r="93" spans="1:8" s="263" customFormat="1" ht="15" customHeight="1">
      <c r="A93"/>
      <c r="B93" s="272" t="s">
        <v>1174</v>
      </c>
      <c r="C93" s="240" t="s">
        <v>1243</v>
      </c>
      <c r="D93" s="272">
        <v>2002</v>
      </c>
      <c r="E93" s="272" t="s">
        <v>1164</v>
      </c>
      <c r="F93" s="272">
        <v>8.27</v>
      </c>
      <c r="G93" s="4">
        <v>1</v>
      </c>
      <c r="H93" s="5">
        <v>60</v>
      </c>
    </row>
    <row r="94" spans="1:8" s="263" customFormat="1" ht="15" customHeight="1">
      <c r="A94"/>
      <c r="B94" s="272" t="s">
        <v>1175</v>
      </c>
      <c r="C94" s="240" t="s">
        <v>1244</v>
      </c>
      <c r="D94" s="272">
        <v>2002</v>
      </c>
      <c r="E94" s="272" t="s">
        <v>1162</v>
      </c>
      <c r="F94" s="272">
        <v>9.56</v>
      </c>
      <c r="G94" s="4">
        <v>2</v>
      </c>
      <c r="H94" s="5">
        <v>54</v>
      </c>
    </row>
    <row r="95" spans="1:8" s="263" customFormat="1" ht="15" customHeight="1">
      <c r="A95"/>
      <c r="B95" s="272" t="s">
        <v>1177</v>
      </c>
      <c r="C95" s="240" t="s">
        <v>243</v>
      </c>
      <c r="D95" s="272">
        <v>2003</v>
      </c>
      <c r="E95" s="272" t="s">
        <v>1207</v>
      </c>
      <c r="F95" s="272">
        <v>10.26</v>
      </c>
      <c r="G95" s="4">
        <v>3</v>
      </c>
      <c r="H95" s="5">
        <v>48</v>
      </c>
    </row>
    <row r="96" ht="15.75">
      <c r="B96" s="267"/>
    </row>
    <row r="97" ht="15.75">
      <c r="B97" s="268" t="s">
        <v>1245</v>
      </c>
    </row>
    <row r="98" spans="2:8" ht="31.5">
      <c r="B98" s="273" t="s">
        <v>9</v>
      </c>
      <c r="C98" s="273" t="s">
        <v>10</v>
      </c>
      <c r="D98" s="273" t="s">
        <v>11</v>
      </c>
      <c r="E98" s="273" t="s">
        <v>1158</v>
      </c>
      <c r="F98" s="273" t="s">
        <v>12</v>
      </c>
      <c r="G98" s="273" t="s">
        <v>13</v>
      </c>
      <c r="H98" s="172" t="s">
        <v>75</v>
      </c>
    </row>
    <row r="99" spans="1:8" s="263" customFormat="1" ht="15" customHeight="1">
      <c r="A99"/>
      <c r="B99" s="272" t="s">
        <v>1174</v>
      </c>
      <c r="C99" s="240" t="s">
        <v>1246</v>
      </c>
      <c r="D99" s="272">
        <v>2003</v>
      </c>
      <c r="E99" s="272" t="s">
        <v>1223</v>
      </c>
      <c r="F99" s="272">
        <v>7.12</v>
      </c>
      <c r="G99" s="4">
        <v>1</v>
      </c>
      <c r="H99" s="5">
        <v>60</v>
      </c>
    </row>
    <row r="100" spans="1:8" s="263" customFormat="1" ht="15" customHeight="1">
      <c r="A100"/>
      <c r="B100" s="272" t="s">
        <v>1175</v>
      </c>
      <c r="C100" s="240" t="s">
        <v>1247</v>
      </c>
      <c r="D100" s="272">
        <v>2003</v>
      </c>
      <c r="E100" s="272" t="s">
        <v>1248</v>
      </c>
      <c r="F100" s="272">
        <v>7.14</v>
      </c>
      <c r="G100" s="4">
        <v>2</v>
      </c>
      <c r="H100" s="5">
        <v>54</v>
      </c>
    </row>
    <row r="101" spans="1:8" s="263" customFormat="1" ht="15" customHeight="1">
      <c r="A101"/>
      <c r="B101" s="272" t="s">
        <v>1177</v>
      </c>
      <c r="C101" s="240" t="s">
        <v>1249</v>
      </c>
      <c r="D101" s="272">
        <v>2003</v>
      </c>
      <c r="E101" s="272" t="s">
        <v>1219</v>
      </c>
      <c r="F101" s="272">
        <v>7.16</v>
      </c>
      <c r="G101" s="4">
        <v>3</v>
      </c>
      <c r="H101" s="5">
        <v>48</v>
      </c>
    </row>
    <row r="102" spans="1:8" s="263" customFormat="1" ht="15" customHeight="1">
      <c r="A102"/>
      <c r="B102" s="272" t="s">
        <v>1179</v>
      </c>
      <c r="C102" s="240" t="s">
        <v>49</v>
      </c>
      <c r="D102" s="272">
        <v>2003</v>
      </c>
      <c r="E102" s="272" t="s">
        <v>1162</v>
      </c>
      <c r="F102" s="272">
        <v>7.18</v>
      </c>
      <c r="G102" s="4">
        <v>4</v>
      </c>
      <c r="H102" s="5">
        <v>43</v>
      </c>
    </row>
    <row r="103" spans="1:8" s="263" customFormat="1" ht="15" customHeight="1">
      <c r="A103"/>
      <c r="B103" s="272" t="s">
        <v>1181</v>
      </c>
      <c r="C103" s="240" t="s">
        <v>812</v>
      </c>
      <c r="D103" s="272">
        <v>2002</v>
      </c>
      <c r="E103" s="272" t="s">
        <v>1164</v>
      </c>
      <c r="F103" s="272">
        <v>7.2</v>
      </c>
      <c r="G103" s="4">
        <v>5</v>
      </c>
      <c r="H103" s="5">
        <v>40</v>
      </c>
    </row>
    <row r="104" spans="1:8" s="263" customFormat="1" ht="15" customHeight="1">
      <c r="A104"/>
      <c r="B104" s="272" t="s">
        <v>1182</v>
      </c>
      <c r="C104" s="240" t="s">
        <v>1250</v>
      </c>
      <c r="D104" s="272">
        <v>2002</v>
      </c>
      <c r="E104" s="272" t="s">
        <v>1186</v>
      </c>
      <c r="F104" s="272">
        <v>7.205</v>
      </c>
      <c r="G104" s="4">
        <v>6</v>
      </c>
      <c r="H104" s="5">
        <v>38</v>
      </c>
    </row>
    <row r="105" spans="1:8" s="263" customFormat="1" ht="15" customHeight="1">
      <c r="A105"/>
      <c r="B105" s="272" t="s">
        <v>1184</v>
      </c>
      <c r="C105" s="240" t="s">
        <v>57</v>
      </c>
      <c r="D105" s="272">
        <v>2003</v>
      </c>
      <c r="E105" s="272" t="s">
        <v>1207</v>
      </c>
      <c r="F105" s="272">
        <v>7.25</v>
      </c>
      <c r="G105" s="4">
        <v>7</v>
      </c>
      <c r="H105" s="5">
        <v>36</v>
      </c>
    </row>
    <row r="106" spans="1:8" s="263" customFormat="1" ht="15" customHeight="1">
      <c r="A106"/>
      <c r="B106" s="272" t="s">
        <v>1187</v>
      </c>
      <c r="C106" s="240" t="s">
        <v>1251</v>
      </c>
      <c r="D106" s="272">
        <v>2002</v>
      </c>
      <c r="E106" s="272" t="s">
        <v>1164</v>
      </c>
      <c r="F106" s="272">
        <v>7.29</v>
      </c>
      <c r="G106" s="4">
        <v>8</v>
      </c>
      <c r="H106" s="5">
        <v>34</v>
      </c>
    </row>
    <row r="107" spans="1:8" s="263" customFormat="1" ht="15" customHeight="1">
      <c r="A107"/>
      <c r="B107" s="272" t="s">
        <v>1188</v>
      </c>
      <c r="C107" s="240" t="s">
        <v>80</v>
      </c>
      <c r="D107" s="272">
        <v>2002</v>
      </c>
      <c r="E107" s="272" t="s">
        <v>1219</v>
      </c>
      <c r="F107" s="272">
        <v>7.32</v>
      </c>
      <c r="G107" s="4">
        <v>9</v>
      </c>
      <c r="H107" s="5">
        <v>32</v>
      </c>
    </row>
    <row r="108" spans="1:8" s="263" customFormat="1" ht="15" customHeight="1">
      <c r="A108"/>
      <c r="B108" s="272" t="s">
        <v>1190</v>
      </c>
      <c r="C108" s="240" t="s">
        <v>1252</v>
      </c>
      <c r="D108" s="272">
        <v>2003</v>
      </c>
      <c r="E108" s="272" t="s">
        <v>1162</v>
      </c>
      <c r="F108" s="272">
        <v>7.325</v>
      </c>
      <c r="G108" s="4">
        <v>10</v>
      </c>
      <c r="H108" s="5">
        <v>31</v>
      </c>
    </row>
    <row r="109" spans="1:8" s="263" customFormat="1" ht="15" customHeight="1">
      <c r="A109"/>
      <c r="B109" s="272" t="s">
        <v>1193</v>
      </c>
      <c r="C109" s="240" t="s">
        <v>81</v>
      </c>
      <c r="D109" s="272">
        <v>2003</v>
      </c>
      <c r="E109" s="272" t="s">
        <v>1160</v>
      </c>
      <c r="F109" s="272">
        <v>7.41</v>
      </c>
      <c r="G109" s="4">
        <v>11</v>
      </c>
      <c r="H109" s="5">
        <v>30</v>
      </c>
    </row>
    <row r="110" spans="1:8" s="263" customFormat="1" ht="15" customHeight="1">
      <c r="A110"/>
      <c r="B110" s="272" t="s">
        <v>1194</v>
      </c>
      <c r="C110" s="240" t="s">
        <v>94</v>
      </c>
      <c r="D110" s="272">
        <v>2003</v>
      </c>
      <c r="E110" s="272" t="s">
        <v>1196</v>
      </c>
      <c r="F110" s="272">
        <v>7.48</v>
      </c>
      <c r="G110" s="4">
        <v>12</v>
      </c>
      <c r="H110" s="5">
        <v>28</v>
      </c>
    </row>
    <row r="111" spans="1:8" s="263" customFormat="1" ht="15" customHeight="1">
      <c r="A111"/>
      <c r="B111" s="272">
        <v>13</v>
      </c>
      <c r="C111" s="240" t="s">
        <v>1253</v>
      </c>
      <c r="D111" s="272">
        <v>2003</v>
      </c>
      <c r="E111" s="272" t="s">
        <v>1171</v>
      </c>
      <c r="F111" s="272">
        <v>7.54</v>
      </c>
      <c r="G111" s="4">
        <v>13</v>
      </c>
      <c r="H111" s="5">
        <v>26</v>
      </c>
    </row>
    <row r="112" spans="1:8" s="263" customFormat="1" ht="15" customHeight="1">
      <c r="A112"/>
      <c r="B112" s="272">
        <v>14</v>
      </c>
      <c r="C112" s="240" t="s">
        <v>1254</v>
      </c>
      <c r="D112" s="272">
        <v>2002</v>
      </c>
      <c r="E112" s="272" t="s">
        <v>1255</v>
      </c>
      <c r="F112" s="272">
        <v>8.01</v>
      </c>
      <c r="G112" s="4">
        <v>14</v>
      </c>
      <c r="H112" s="5">
        <v>24</v>
      </c>
    </row>
    <row r="113" spans="1:8" s="263" customFormat="1" ht="15" customHeight="1">
      <c r="A113"/>
      <c r="B113" s="272">
        <v>15</v>
      </c>
      <c r="C113" s="240" t="s">
        <v>1256</v>
      </c>
      <c r="D113" s="272">
        <v>2003</v>
      </c>
      <c r="E113" s="272" t="s">
        <v>1219</v>
      </c>
      <c r="F113" s="272" t="s">
        <v>1277</v>
      </c>
      <c r="G113" s="4">
        <v>15</v>
      </c>
      <c r="H113" s="5">
        <v>22</v>
      </c>
    </row>
    <row r="114" spans="1:8" s="263" customFormat="1" ht="15" customHeight="1">
      <c r="A114"/>
      <c r="B114" s="272">
        <v>16</v>
      </c>
      <c r="C114" s="240" t="s">
        <v>175</v>
      </c>
      <c r="D114" s="272">
        <v>2003</v>
      </c>
      <c r="E114" s="272" t="s">
        <v>1160</v>
      </c>
      <c r="F114" s="272">
        <v>8.12</v>
      </c>
      <c r="G114" s="4">
        <v>16</v>
      </c>
      <c r="H114" s="5">
        <v>20</v>
      </c>
    </row>
    <row r="115" spans="1:8" s="263" customFormat="1" ht="15" customHeight="1">
      <c r="A115"/>
      <c r="B115" s="272">
        <v>17</v>
      </c>
      <c r="C115" s="240" t="s">
        <v>68</v>
      </c>
      <c r="D115" s="272">
        <v>2002</v>
      </c>
      <c r="E115" s="272" t="s">
        <v>1219</v>
      </c>
      <c r="F115" s="272">
        <v>8.125</v>
      </c>
      <c r="G115" s="4">
        <v>17</v>
      </c>
      <c r="H115" s="5">
        <v>18</v>
      </c>
    </row>
    <row r="116" spans="1:8" s="263" customFormat="1" ht="15" customHeight="1">
      <c r="A116"/>
      <c r="B116" s="272">
        <v>18</v>
      </c>
      <c r="C116" s="240" t="s">
        <v>1257</v>
      </c>
      <c r="D116" s="272">
        <v>2003</v>
      </c>
      <c r="E116" s="272" t="s">
        <v>1186</v>
      </c>
      <c r="F116" s="272">
        <v>8.26</v>
      </c>
      <c r="G116" s="4">
        <v>18</v>
      </c>
      <c r="H116" s="5">
        <v>16</v>
      </c>
    </row>
    <row r="117" spans="1:8" s="263" customFormat="1" ht="15" customHeight="1">
      <c r="A117"/>
      <c r="B117" s="272">
        <v>19</v>
      </c>
      <c r="C117" s="240" t="s">
        <v>1258</v>
      </c>
      <c r="D117" s="272">
        <v>2003</v>
      </c>
      <c r="E117" s="272" t="s">
        <v>1219</v>
      </c>
      <c r="F117" s="272">
        <v>8.34</v>
      </c>
      <c r="G117" s="4">
        <v>19</v>
      </c>
      <c r="H117" s="5">
        <v>14</v>
      </c>
    </row>
    <row r="118" spans="1:8" s="263" customFormat="1" ht="15" customHeight="1">
      <c r="A118"/>
      <c r="B118" s="272">
        <v>20</v>
      </c>
      <c r="C118" s="240" t="s">
        <v>1259</v>
      </c>
      <c r="D118" s="272">
        <v>2003</v>
      </c>
      <c r="E118" s="272" t="s">
        <v>1207</v>
      </c>
      <c r="F118" s="272">
        <v>9.27</v>
      </c>
      <c r="G118" s="4">
        <v>20</v>
      </c>
      <c r="H118" s="5">
        <v>12</v>
      </c>
    </row>
    <row r="119" ht="15.75">
      <c r="B119" s="267"/>
    </row>
    <row r="120" ht="15.75">
      <c r="B120" s="268" t="s">
        <v>1260</v>
      </c>
    </row>
    <row r="121" spans="2:8" ht="31.5">
      <c r="B121" s="273" t="s">
        <v>9</v>
      </c>
      <c r="C121" s="273" t="s">
        <v>10</v>
      </c>
      <c r="D121" s="273" t="s">
        <v>11</v>
      </c>
      <c r="E121" s="273" t="s">
        <v>1158</v>
      </c>
      <c r="F121" s="273" t="s">
        <v>12</v>
      </c>
      <c r="G121" s="273" t="s">
        <v>13</v>
      </c>
      <c r="H121" s="172" t="s">
        <v>75</v>
      </c>
    </row>
    <row r="122" spans="1:8" s="263" customFormat="1" ht="15" customHeight="1">
      <c r="A122"/>
      <c r="B122" s="272" t="s">
        <v>1174</v>
      </c>
      <c r="C122" s="240" t="s">
        <v>1261</v>
      </c>
      <c r="D122" s="272">
        <v>2001</v>
      </c>
      <c r="E122" s="272" t="s">
        <v>1219</v>
      </c>
      <c r="F122" s="272">
        <v>9.37</v>
      </c>
      <c r="G122" s="4">
        <v>1</v>
      </c>
      <c r="H122" s="5">
        <v>60</v>
      </c>
    </row>
    <row r="123" spans="1:8" s="263" customFormat="1" ht="15" customHeight="1">
      <c r="A123"/>
      <c r="B123" s="272" t="s">
        <v>1175</v>
      </c>
      <c r="C123" s="240" t="s">
        <v>1262</v>
      </c>
      <c r="D123" s="272">
        <v>2001</v>
      </c>
      <c r="E123" s="272" t="s">
        <v>1167</v>
      </c>
      <c r="F123" s="272">
        <v>9.39</v>
      </c>
      <c r="G123" s="4">
        <v>2</v>
      </c>
      <c r="H123" s="5">
        <v>54</v>
      </c>
    </row>
    <row r="124" spans="1:8" s="263" customFormat="1" ht="15" customHeight="1">
      <c r="A124"/>
      <c r="B124" s="272" t="s">
        <v>1177</v>
      </c>
      <c r="C124" s="240" t="s">
        <v>69</v>
      </c>
      <c r="D124" s="272">
        <v>2001</v>
      </c>
      <c r="E124" s="272" t="s">
        <v>1207</v>
      </c>
      <c r="F124" s="272">
        <v>9.58</v>
      </c>
      <c r="G124" s="4">
        <v>3</v>
      </c>
      <c r="H124" s="5">
        <v>48</v>
      </c>
    </row>
    <row r="125" ht="15.75">
      <c r="B125" s="267"/>
    </row>
    <row r="126" ht="15.75">
      <c r="B126" s="268" t="s">
        <v>1263</v>
      </c>
    </row>
    <row r="127" spans="2:8" ht="31.5">
      <c r="B127" s="273" t="s">
        <v>9</v>
      </c>
      <c r="C127" s="273" t="s">
        <v>10</v>
      </c>
      <c r="D127" s="273" t="s">
        <v>11</v>
      </c>
      <c r="E127" s="273" t="s">
        <v>1158</v>
      </c>
      <c r="F127" s="273" t="s">
        <v>12</v>
      </c>
      <c r="G127" s="273" t="s">
        <v>13</v>
      </c>
      <c r="H127" s="172" t="s">
        <v>75</v>
      </c>
    </row>
    <row r="128" spans="1:8" s="263" customFormat="1" ht="15" customHeight="1">
      <c r="A128"/>
      <c r="B128" s="272" t="s">
        <v>1174</v>
      </c>
      <c r="C128" s="240" t="s">
        <v>1264</v>
      </c>
      <c r="D128" s="272">
        <v>2001</v>
      </c>
      <c r="E128" s="272" t="s">
        <v>1186</v>
      </c>
      <c r="F128" s="272">
        <v>7.17</v>
      </c>
      <c r="G128" s="4">
        <v>1</v>
      </c>
      <c r="H128" s="5">
        <v>60</v>
      </c>
    </row>
    <row r="129" spans="1:8" s="263" customFormat="1" ht="15" customHeight="1">
      <c r="A129"/>
      <c r="B129" s="272" t="s">
        <v>1175</v>
      </c>
      <c r="C129" s="240" t="s">
        <v>61</v>
      </c>
      <c r="D129" s="272">
        <v>2001</v>
      </c>
      <c r="E129" s="272" t="s">
        <v>1207</v>
      </c>
      <c r="F129" s="272">
        <v>7.18</v>
      </c>
      <c r="G129" s="4">
        <v>2</v>
      </c>
      <c r="H129" s="5">
        <v>54</v>
      </c>
    </row>
    <row r="130" spans="1:8" s="263" customFormat="1" ht="15" customHeight="1">
      <c r="A130"/>
      <c r="B130" s="272" t="s">
        <v>1177</v>
      </c>
      <c r="C130" s="240" t="s">
        <v>1265</v>
      </c>
      <c r="D130" s="272">
        <v>2001</v>
      </c>
      <c r="E130" s="272" t="s">
        <v>1164</v>
      </c>
      <c r="F130" s="272">
        <v>7.195</v>
      </c>
      <c r="G130" s="4">
        <v>3</v>
      </c>
      <c r="H130" s="5">
        <v>48</v>
      </c>
    </row>
    <row r="131" spans="1:8" s="263" customFormat="1" ht="15" customHeight="1">
      <c r="A131"/>
      <c r="B131" s="272">
        <v>4</v>
      </c>
      <c r="C131" s="240" t="s">
        <v>58</v>
      </c>
      <c r="D131" s="272">
        <v>2001</v>
      </c>
      <c r="E131" s="272" t="s">
        <v>1219</v>
      </c>
      <c r="F131" s="272">
        <v>7.36</v>
      </c>
      <c r="G131" s="4">
        <v>4</v>
      </c>
      <c r="H131" s="5">
        <v>43</v>
      </c>
    </row>
    <row r="132" spans="1:8" s="263" customFormat="1" ht="15" customHeight="1">
      <c r="A132"/>
      <c r="B132" s="272">
        <v>5</v>
      </c>
      <c r="C132" s="240" t="s">
        <v>1266</v>
      </c>
      <c r="D132" s="272">
        <v>2001</v>
      </c>
      <c r="E132" s="272" t="s">
        <v>1223</v>
      </c>
      <c r="F132" s="272">
        <v>8.03</v>
      </c>
      <c r="G132" s="4">
        <v>5</v>
      </c>
      <c r="H132" s="5">
        <v>40</v>
      </c>
    </row>
    <row r="133" spans="1:8" s="263" customFormat="1" ht="15" customHeight="1">
      <c r="A133"/>
      <c r="B133" s="272">
        <v>6</v>
      </c>
      <c r="C133" s="240" t="s">
        <v>38</v>
      </c>
      <c r="D133" s="272">
        <v>2001</v>
      </c>
      <c r="E133" s="272" t="s">
        <v>1219</v>
      </c>
      <c r="F133" s="272">
        <v>8.14</v>
      </c>
      <c r="G133" s="4">
        <v>6</v>
      </c>
      <c r="H133" s="5">
        <v>38</v>
      </c>
    </row>
    <row r="134" spans="1:8" s="263" customFormat="1" ht="15" customHeight="1">
      <c r="A134"/>
      <c r="B134" s="272">
        <v>7</v>
      </c>
      <c r="C134" s="240" t="s">
        <v>1267</v>
      </c>
      <c r="D134" s="272">
        <v>2000</v>
      </c>
      <c r="E134" s="272" t="s">
        <v>1268</v>
      </c>
      <c r="F134" s="272">
        <v>8.39</v>
      </c>
      <c r="G134" s="4">
        <v>7</v>
      </c>
      <c r="H134" s="5">
        <v>36</v>
      </c>
    </row>
    <row r="135" spans="1:8" s="263" customFormat="1" ht="15" customHeight="1">
      <c r="A135"/>
      <c r="B135" s="272">
        <v>8</v>
      </c>
      <c r="C135" s="240" t="s">
        <v>1269</v>
      </c>
      <c r="D135" s="272">
        <v>2001</v>
      </c>
      <c r="E135" s="272" t="s">
        <v>1270</v>
      </c>
      <c r="F135" s="272">
        <v>8.54</v>
      </c>
      <c r="G135" s="4">
        <v>8</v>
      </c>
      <c r="H135" s="5">
        <v>34</v>
      </c>
    </row>
    <row r="136" ht="15.75">
      <c r="B136" s="268"/>
    </row>
    <row r="137" ht="15.75">
      <c r="B137" s="268" t="s">
        <v>1271</v>
      </c>
    </row>
    <row r="138" spans="2:8" ht="31.5">
      <c r="B138" s="273" t="s">
        <v>9</v>
      </c>
      <c r="C138" s="273" t="s">
        <v>10</v>
      </c>
      <c r="D138" s="273" t="s">
        <v>11</v>
      </c>
      <c r="E138" s="273" t="s">
        <v>1158</v>
      </c>
      <c r="F138" s="273" t="s">
        <v>12</v>
      </c>
      <c r="G138" s="273" t="s">
        <v>13</v>
      </c>
      <c r="H138" s="172" t="s">
        <v>75</v>
      </c>
    </row>
    <row r="139" spans="1:8" s="263" customFormat="1" ht="15" customHeight="1">
      <c r="A139"/>
      <c r="B139" s="272" t="s">
        <v>1174</v>
      </c>
      <c r="C139" s="240" t="s">
        <v>297</v>
      </c>
      <c r="D139" s="272">
        <v>1990</v>
      </c>
      <c r="E139" s="272" t="s">
        <v>39</v>
      </c>
      <c r="F139" s="272">
        <v>6.45</v>
      </c>
      <c r="G139" s="4">
        <v>1</v>
      </c>
      <c r="H139" s="5">
        <v>60</v>
      </c>
    </row>
    <row r="140" spans="1:8" s="263" customFormat="1" ht="15" customHeight="1">
      <c r="A140"/>
      <c r="B140" s="272" t="s">
        <v>1175</v>
      </c>
      <c r="C140" s="240" t="s">
        <v>15</v>
      </c>
      <c r="D140" s="272">
        <v>1991</v>
      </c>
      <c r="E140" s="272" t="s">
        <v>1164</v>
      </c>
      <c r="F140" s="272">
        <v>8.22</v>
      </c>
      <c r="G140" s="4">
        <v>2</v>
      </c>
      <c r="H140" s="5">
        <v>54</v>
      </c>
    </row>
    <row r="141" ht="15.75">
      <c r="B141" s="268"/>
    </row>
    <row r="142" ht="15.75">
      <c r="B142" s="268" t="s">
        <v>1272</v>
      </c>
    </row>
    <row r="143" spans="2:8" ht="31.5">
      <c r="B143" s="273" t="s">
        <v>9</v>
      </c>
      <c r="C143" s="273" t="s">
        <v>10</v>
      </c>
      <c r="D143" s="273" t="s">
        <v>11</v>
      </c>
      <c r="E143" s="273" t="s">
        <v>1158</v>
      </c>
      <c r="F143" s="273" t="s">
        <v>12</v>
      </c>
      <c r="G143" s="273" t="s">
        <v>13</v>
      </c>
      <c r="H143" s="172" t="s">
        <v>75</v>
      </c>
    </row>
    <row r="144" spans="1:8" s="263" customFormat="1" ht="15" customHeight="1">
      <c r="A144"/>
      <c r="B144" s="272" t="s">
        <v>1174</v>
      </c>
      <c r="C144" s="240" t="s">
        <v>1145</v>
      </c>
      <c r="D144" s="272">
        <v>1986</v>
      </c>
      <c r="E144" s="272" t="s">
        <v>14</v>
      </c>
      <c r="F144" s="272">
        <v>10.03</v>
      </c>
      <c r="G144" s="4">
        <v>1</v>
      </c>
      <c r="H144" s="5">
        <v>60</v>
      </c>
    </row>
    <row r="145" ht="15.75">
      <c r="B145" s="267"/>
    </row>
    <row r="146" ht="15.75">
      <c r="B146" s="268" t="s">
        <v>1273</v>
      </c>
    </row>
    <row r="147" spans="2:8" ht="31.5">
      <c r="B147" s="273" t="s">
        <v>9</v>
      </c>
      <c r="C147" s="273" t="s">
        <v>10</v>
      </c>
      <c r="D147" s="273" t="s">
        <v>11</v>
      </c>
      <c r="E147" s="273" t="s">
        <v>1158</v>
      </c>
      <c r="F147" s="273" t="s">
        <v>12</v>
      </c>
      <c r="G147" s="273" t="s">
        <v>13</v>
      </c>
      <c r="H147" s="172" t="s">
        <v>75</v>
      </c>
    </row>
    <row r="148" spans="1:8" s="263" customFormat="1" ht="15" customHeight="1">
      <c r="A148"/>
      <c r="B148" s="272" t="s">
        <v>1174</v>
      </c>
      <c r="C148" s="240" t="s">
        <v>907</v>
      </c>
      <c r="D148" s="272">
        <v>1979</v>
      </c>
      <c r="E148" s="272" t="s">
        <v>14</v>
      </c>
      <c r="F148" s="272">
        <v>7.11</v>
      </c>
      <c r="G148" s="4">
        <v>1</v>
      </c>
      <c r="H148" s="5">
        <v>60</v>
      </c>
    </row>
    <row r="149" spans="1:8" s="263" customFormat="1" ht="15" customHeight="1">
      <c r="A149"/>
      <c r="B149" s="272">
        <v>2</v>
      </c>
      <c r="C149" s="240" t="s">
        <v>86</v>
      </c>
      <c r="D149" s="272">
        <v>1979</v>
      </c>
      <c r="E149" s="272" t="s">
        <v>14</v>
      </c>
      <c r="F149" s="272">
        <v>7.45</v>
      </c>
      <c r="G149" s="4">
        <v>2</v>
      </c>
      <c r="H149" s="5">
        <v>54</v>
      </c>
    </row>
    <row r="150" ht="15.75">
      <c r="B150" s="267"/>
    </row>
    <row r="151" ht="15.75">
      <c r="B151" s="268" t="s">
        <v>1274</v>
      </c>
    </row>
    <row r="152" spans="2:8" ht="31.5">
      <c r="B152" s="273" t="s">
        <v>9</v>
      </c>
      <c r="C152" s="273" t="s">
        <v>10</v>
      </c>
      <c r="D152" s="273" t="s">
        <v>11</v>
      </c>
      <c r="E152" s="273" t="s">
        <v>1158</v>
      </c>
      <c r="F152" s="273" t="s">
        <v>12</v>
      </c>
      <c r="G152" s="273" t="s">
        <v>13</v>
      </c>
      <c r="H152" s="172" t="s">
        <v>75</v>
      </c>
    </row>
    <row r="153" spans="1:8" s="263" customFormat="1" ht="15" customHeight="1">
      <c r="A153"/>
      <c r="B153" s="272" t="s">
        <v>1174</v>
      </c>
      <c r="C153" s="240" t="s">
        <v>1014</v>
      </c>
      <c r="D153" s="272">
        <v>1968</v>
      </c>
      <c r="E153" s="272" t="s">
        <v>42</v>
      </c>
      <c r="F153" s="272">
        <v>9.46</v>
      </c>
      <c r="G153" s="4">
        <v>1</v>
      </c>
      <c r="H153" s="5">
        <v>60</v>
      </c>
    </row>
    <row r="154" spans="1:8" s="263" customFormat="1" ht="15" customHeight="1">
      <c r="A154"/>
      <c r="B154" s="272">
        <v>2</v>
      </c>
      <c r="C154" s="240" t="s">
        <v>1275</v>
      </c>
      <c r="D154" s="272">
        <v>1965</v>
      </c>
      <c r="E154" s="272" t="s">
        <v>14</v>
      </c>
      <c r="F154" s="272">
        <v>12.07</v>
      </c>
      <c r="G154" s="4">
        <v>2</v>
      </c>
      <c r="H154" s="5">
        <v>54</v>
      </c>
    </row>
    <row r="155" ht="15.75">
      <c r="B155" s="267"/>
    </row>
    <row r="156" ht="15.75">
      <c r="B156" s="268" t="s">
        <v>1301</v>
      </c>
    </row>
    <row r="157" spans="2:8" ht="31.5">
      <c r="B157" s="273" t="s">
        <v>9</v>
      </c>
      <c r="C157" s="273" t="s">
        <v>10</v>
      </c>
      <c r="D157" s="273" t="s">
        <v>11</v>
      </c>
      <c r="E157" s="273" t="s">
        <v>1158</v>
      </c>
      <c r="F157" s="273" t="s">
        <v>12</v>
      </c>
      <c r="G157" s="273" t="s">
        <v>13</v>
      </c>
      <c r="H157" s="172" t="s">
        <v>75</v>
      </c>
    </row>
    <row r="158" spans="2:8" ht="15.75">
      <c r="B158" s="272" t="s">
        <v>1174</v>
      </c>
      <c r="C158" s="240" t="s">
        <v>19</v>
      </c>
      <c r="D158" s="272">
        <v>1967</v>
      </c>
      <c r="E158" s="272" t="s">
        <v>14</v>
      </c>
      <c r="F158" s="272">
        <v>7.53</v>
      </c>
      <c r="G158" s="4">
        <v>1</v>
      </c>
      <c r="H158" s="5">
        <v>60</v>
      </c>
    </row>
    <row r="159" ht="18.75">
      <c r="B159" s="265"/>
    </row>
    <row r="160" ht="15.75">
      <c r="B160" s="268" t="s">
        <v>1276</v>
      </c>
    </row>
    <row r="161" spans="2:8" ht="31.5">
      <c r="B161" s="273" t="s">
        <v>9</v>
      </c>
      <c r="C161" s="273" t="s">
        <v>10</v>
      </c>
      <c r="D161" s="273" t="s">
        <v>11</v>
      </c>
      <c r="E161" s="273" t="s">
        <v>1158</v>
      </c>
      <c r="F161" s="273" t="s">
        <v>12</v>
      </c>
      <c r="G161" s="273" t="s">
        <v>13</v>
      </c>
      <c r="H161" s="172" t="s">
        <v>75</v>
      </c>
    </row>
    <row r="162" spans="1:8" s="263" customFormat="1" ht="15" customHeight="1">
      <c r="A162"/>
      <c r="B162" s="272" t="s">
        <v>1174</v>
      </c>
      <c r="C162" s="240" t="s">
        <v>224</v>
      </c>
      <c r="D162" s="272">
        <v>1951</v>
      </c>
      <c r="E162" s="272" t="s">
        <v>14</v>
      </c>
      <c r="F162" s="272">
        <v>9.11</v>
      </c>
      <c r="G162" s="4">
        <v>1</v>
      </c>
      <c r="H162" s="5">
        <v>60</v>
      </c>
    </row>
    <row r="163" spans="1:8" s="263" customFormat="1" ht="15" customHeight="1">
      <c r="A163"/>
      <c r="B163" s="272">
        <v>2</v>
      </c>
      <c r="C163" s="240" t="s">
        <v>101</v>
      </c>
      <c r="D163" s="272">
        <v>1953</v>
      </c>
      <c r="E163" s="272" t="s">
        <v>39</v>
      </c>
      <c r="F163" s="272">
        <v>10.01</v>
      </c>
      <c r="G163" s="4">
        <v>2</v>
      </c>
      <c r="H163" s="5">
        <v>54</v>
      </c>
    </row>
    <row r="164" spans="1:8" s="263" customFormat="1" ht="15" customHeight="1">
      <c r="A164"/>
      <c r="B164" s="272">
        <v>3</v>
      </c>
      <c r="C164" s="240" t="s">
        <v>31</v>
      </c>
      <c r="D164" s="272">
        <v>1949</v>
      </c>
      <c r="E164" s="272" t="s">
        <v>39</v>
      </c>
      <c r="F164" s="272">
        <v>10.24</v>
      </c>
      <c r="G164" s="4">
        <v>3</v>
      </c>
      <c r="H164" s="5">
        <v>48</v>
      </c>
    </row>
    <row r="165" ht="18.75">
      <c r="B165" s="271"/>
    </row>
    <row r="166" ht="15">
      <c r="B166" s="270" t="s">
        <v>1214</v>
      </c>
    </row>
    <row r="167" ht="15">
      <c r="B167" s="270" t="s">
        <v>1215</v>
      </c>
    </row>
    <row r="168" ht="18.75">
      <c r="B168" s="265"/>
    </row>
    <row r="169" ht="18.75">
      <c r="B169" s="265"/>
    </row>
    <row r="170" ht="18.75">
      <c r="B170" s="265"/>
    </row>
    <row r="171" ht="18.75">
      <c r="B171" s="2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H88"/>
  <sheetViews>
    <sheetView zoomScalePageLayoutView="0" workbookViewId="0" topLeftCell="A70">
      <selection activeCell="C80" sqref="C80:E80"/>
    </sheetView>
  </sheetViews>
  <sheetFormatPr defaultColWidth="9.140625" defaultRowHeight="12.75"/>
  <cols>
    <col min="3" max="3" width="26.57421875" style="0" customWidth="1"/>
    <col min="4" max="4" width="15.140625" style="0" customWidth="1"/>
    <col min="5" max="5" width="23.57421875" style="0" customWidth="1"/>
    <col min="6" max="6" width="15.140625" style="0" customWidth="1"/>
    <col min="7" max="7" width="12.7109375" style="0" customWidth="1"/>
    <col min="8" max="8" width="15.421875" style="0" customWidth="1"/>
  </cols>
  <sheetData>
    <row r="2" ht="18.75">
      <c r="E2" s="265" t="s">
        <v>1278</v>
      </c>
    </row>
    <row r="3" ht="18.75">
      <c r="E3" s="265" t="s">
        <v>1279</v>
      </c>
    </row>
    <row r="4" ht="18.75">
      <c r="E4" s="265" t="s">
        <v>1154</v>
      </c>
    </row>
    <row r="5" ht="15.75">
      <c r="E5" s="266" t="s">
        <v>1216</v>
      </c>
    </row>
    <row r="6" ht="15.75">
      <c r="E6" s="266" t="s">
        <v>1156</v>
      </c>
    </row>
    <row r="8" ht="15.75">
      <c r="B8" s="268" t="s">
        <v>1280</v>
      </c>
    </row>
    <row r="9" spans="2:8" ht="28.5">
      <c r="B9" s="272" t="s">
        <v>9</v>
      </c>
      <c r="C9" s="272" t="s">
        <v>10</v>
      </c>
      <c r="D9" s="272" t="s">
        <v>11</v>
      </c>
      <c r="E9" s="272" t="s">
        <v>1158</v>
      </c>
      <c r="F9" s="272" t="s">
        <v>12</v>
      </c>
      <c r="G9" s="272" t="s">
        <v>13</v>
      </c>
      <c r="H9" s="172" t="s">
        <v>75</v>
      </c>
    </row>
    <row r="10" spans="1:8" s="263" customFormat="1" ht="15" customHeight="1">
      <c r="A10"/>
      <c r="B10" s="272">
        <v>1</v>
      </c>
      <c r="C10" s="240" t="s">
        <v>65</v>
      </c>
      <c r="D10" s="272">
        <v>2006</v>
      </c>
      <c r="E10" s="272" t="s">
        <v>1160</v>
      </c>
      <c r="F10" s="272">
        <v>13.13</v>
      </c>
      <c r="G10" s="4">
        <v>1</v>
      </c>
      <c r="H10" s="5">
        <v>60</v>
      </c>
    </row>
    <row r="11" spans="1:8" s="263" customFormat="1" ht="15" customHeight="1">
      <c r="A11"/>
      <c r="B11" s="272">
        <v>2</v>
      </c>
      <c r="C11" s="240" t="s">
        <v>158</v>
      </c>
      <c r="D11" s="272">
        <v>2006</v>
      </c>
      <c r="E11" s="272" t="s">
        <v>1160</v>
      </c>
      <c r="F11" s="272">
        <v>15.26</v>
      </c>
      <c r="G11" s="4">
        <v>2</v>
      </c>
      <c r="H11" s="5">
        <v>54</v>
      </c>
    </row>
    <row r="12" spans="1:8" s="263" customFormat="1" ht="15" customHeight="1">
      <c r="A12"/>
      <c r="B12" s="272">
        <v>3</v>
      </c>
      <c r="C12" s="240" t="s">
        <v>395</v>
      </c>
      <c r="D12" s="272">
        <v>2006</v>
      </c>
      <c r="E12" s="272" t="s">
        <v>1160</v>
      </c>
      <c r="F12" s="272">
        <v>16.43</v>
      </c>
      <c r="G12" s="4">
        <v>3</v>
      </c>
      <c r="H12" s="5">
        <v>48</v>
      </c>
    </row>
    <row r="13" ht="15.75">
      <c r="B13" s="266"/>
    </row>
    <row r="14" ht="15.75">
      <c r="B14" s="268" t="s">
        <v>1281</v>
      </c>
    </row>
    <row r="15" spans="2:8" ht="28.5">
      <c r="B15" s="272" t="s">
        <v>9</v>
      </c>
      <c r="C15" s="272" t="s">
        <v>10</v>
      </c>
      <c r="D15" s="272" t="s">
        <v>11</v>
      </c>
      <c r="E15" s="272" t="s">
        <v>1158</v>
      </c>
      <c r="F15" s="272" t="s">
        <v>12</v>
      </c>
      <c r="G15" s="272" t="s">
        <v>13</v>
      </c>
      <c r="H15" s="172" t="s">
        <v>75</v>
      </c>
    </row>
    <row r="16" spans="1:8" s="263" customFormat="1" ht="15" customHeight="1">
      <c r="A16"/>
      <c r="B16" s="272">
        <v>1</v>
      </c>
      <c r="C16" s="240" t="s">
        <v>802</v>
      </c>
      <c r="D16" s="272">
        <v>2008</v>
      </c>
      <c r="E16" s="272" t="s">
        <v>1282</v>
      </c>
      <c r="F16" s="272">
        <v>12.44</v>
      </c>
      <c r="G16" s="4">
        <v>1</v>
      </c>
      <c r="H16" s="5">
        <v>60</v>
      </c>
    </row>
    <row r="17" spans="1:8" s="263" customFormat="1" ht="15" customHeight="1">
      <c r="A17"/>
      <c r="B17" s="272">
        <v>2</v>
      </c>
      <c r="C17" s="240" t="s">
        <v>1189</v>
      </c>
      <c r="D17" s="272">
        <v>2006</v>
      </c>
      <c r="E17" s="272" t="s">
        <v>1186</v>
      </c>
      <c r="F17" s="272">
        <v>15.05</v>
      </c>
      <c r="G17" s="4">
        <v>2</v>
      </c>
      <c r="H17" s="5">
        <v>54</v>
      </c>
    </row>
    <row r="18" spans="1:8" s="263" customFormat="1" ht="15" customHeight="1">
      <c r="A18"/>
      <c r="B18" s="272">
        <v>3</v>
      </c>
      <c r="C18" s="240" t="s">
        <v>383</v>
      </c>
      <c r="D18" s="272">
        <v>2009</v>
      </c>
      <c r="E18" s="272" t="s">
        <v>1282</v>
      </c>
      <c r="F18" s="272">
        <v>15.37</v>
      </c>
      <c r="G18" s="4">
        <v>3</v>
      </c>
      <c r="H18" s="5">
        <v>48</v>
      </c>
    </row>
    <row r="19" spans="1:8" s="263" customFormat="1" ht="15" customHeight="1">
      <c r="A19"/>
      <c r="B19" s="272">
        <v>4</v>
      </c>
      <c r="C19" s="240" t="s">
        <v>384</v>
      </c>
      <c r="D19" s="272">
        <v>2010</v>
      </c>
      <c r="E19" s="272" t="s">
        <v>1160</v>
      </c>
      <c r="F19" s="272">
        <v>16.04</v>
      </c>
      <c r="G19" s="4">
        <v>4</v>
      </c>
      <c r="H19" s="5">
        <v>43</v>
      </c>
    </row>
    <row r="20" spans="1:8" s="263" customFormat="1" ht="15" customHeight="1">
      <c r="A20"/>
      <c r="B20" s="272">
        <v>5</v>
      </c>
      <c r="C20" s="240" t="s">
        <v>386</v>
      </c>
      <c r="D20" s="272">
        <v>2008</v>
      </c>
      <c r="E20" s="272" t="s">
        <v>1160</v>
      </c>
      <c r="F20" s="272">
        <v>18.53</v>
      </c>
      <c r="G20" s="4">
        <v>5</v>
      </c>
      <c r="H20" s="5">
        <v>40</v>
      </c>
    </row>
    <row r="21" spans="1:8" s="263" customFormat="1" ht="15" customHeight="1">
      <c r="A21"/>
      <c r="B21" s="272">
        <v>6</v>
      </c>
      <c r="C21" s="240" t="s">
        <v>1206</v>
      </c>
      <c r="D21" s="272">
        <v>2008</v>
      </c>
      <c r="E21" s="272" t="s">
        <v>1207</v>
      </c>
      <c r="F21" s="272">
        <v>18.58</v>
      </c>
      <c r="G21" s="4">
        <v>6</v>
      </c>
      <c r="H21" s="5">
        <v>38</v>
      </c>
    </row>
    <row r="22" ht="15.75">
      <c r="B22" s="268"/>
    </row>
    <row r="23" ht="15.75">
      <c r="B23" s="268" t="s">
        <v>1283</v>
      </c>
    </row>
    <row r="24" spans="2:8" ht="28.5">
      <c r="B24" s="272" t="s">
        <v>9</v>
      </c>
      <c r="C24" s="272" t="s">
        <v>10</v>
      </c>
      <c r="D24" s="272" t="s">
        <v>11</v>
      </c>
      <c r="E24" s="272" t="s">
        <v>1158</v>
      </c>
      <c r="F24" s="272" t="s">
        <v>12</v>
      </c>
      <c r="G24" s="272" t="s">
        <v>13</v>
      </c>
      <c r="H24" s="172" t="s">
        <v>75</v>
      </c>
    </row>
    <row r="25" spans="1:8" s="263" customFormat="1" ht="15" customHeight="1">
      <c r="A25"/>
      <c r="B25" s="272">
        <v>1</v>
      </c>
      <c r="C25" s="240" t="s">
        <v>1088</v>
      </c>
      <c r="D25" s="272">
        <v>2004</v>
      </c>
      <c r="E25" s="272" t="s">
        <v>1196</v>
      </c>
      <c r="F25" s="272">
        <v>13.28</v>
      </c>
      <c r="G25" s="4">
        <v>1</v>
      </c>
      <c r="H25" s="5">
        <v>60</v>
      </c>
    </row>
    <row r="26" spans="1:8" s="263" customFormat="1" ht="15" customHeight="1">
      <c r="A26"/>
      <c r="B26" s="272">
        <v>2</v>
      </c>
      <c r="C26" s="240" t="s">
        <v>83</v>
      </c>
      <c r="D26" s="272">
        <v>2005</v>
      </c>
      <c r="E26" s="272" t="s">
        <v>1207</v>
      </c>
      <c r="F26" s="272">
        <v>15.12</v>
      </c>
      <c r="G26" s="4">
        <v>2</v>
      </c>
      <c r="H26" s="5">
        <v>54</v>
      </c>
    </row>
    <row r="27" spans="1:8" s="263" customFormat="1" ht="15" customHeight="1">
      <c r="A27"/>
      <c r="B27" s="272">
        <v>3</v>
      </c>
      <c r="C27" s="240" t="s">
        <v>1284</v>
      </c>
      <c r="D27" s="272">
        <v>2005</v>
      </c>
      <c r="E27" s="272" t="s">
        <v>1285</v>
      </c>
      <c r="F27" s="272">
        <v>18.3</v>
      </c>
      <c r="G27" s="4">
        <v>3</v>
      </c>
      <c r="H27" s="5">
        <v>48</v>
      </c>
    </row>
    <row r="28" ht="15.75">
      <c r="B28" s="268"/>
    </row>
    <row r="29" ht="15.75">
      <c r="B29" s="268" t="s">
        <v>1286</v>
      </c>
    </row>
    <row r="30" spans="2:8" ht="28.5">
      <c r="B30" s="272" t="s">
        <v>9</v>
      </c>
      <c r="C30" s="272" t="s">
        <v>10</v>
      </c>
      <c r="D30" s="272" t="s">
        <v>11</v>
      </c>
      <c r="E30" s="272" t="s">
        <v>1158</v>
      </c>
      <c r="F30" s="272" t="s">
        <v>12</v>
      </c>
      <c r="G30" s="272" t="s">
        <v>13</v>
      </c>
      <c r="H30" s="172" t="s">
        <v>75</v>
      </c>
    </row>
    <row r="31" spans="1:8" s="263" customFormat="1" ht="15" customHeight="1">
      <c r="A31"/>
      <c r="B31" s="272">
        <v>1</v>
      </c>
      <c r="C31" s="240" t="s">
        <v>60</v>
      </c>
      <c r="D31" s="272">
        <v>2005</v>
      </c>
      <c r="E31" s="272" t="s">
        <v>1196</v>
      </c>
      <c r="F31" s="272">
        <v>11.41</v>
      </c>
      <c r="G31" s="4">
        <v>1</v>
      </c>
      <c r="H31" s="5">
        <v>60</v>
      </c>
    </row>
    <row r="32" spans="1:8" s="263" customFormat="1" ht="15" customHeight="1">
      <c r="A32"/>
      <c r="B32" s="272">
        <v>2</v>
      </c>
      <c r="C32" s="240" t="s">
        <v>50</v>
      </c>
      <c r="D32" s="272">
        <v>2004</v>
      </c>
      <c r="E32" s="272" t="s">
        <v>1162</v>
      </c>
      <c r="F32" s="272">
        <v>11.57</v>
      </c>
      <c r="G32" s="4">
        <v>2</v>
      </c>
      <c r="H32" s="5">
        <v>54</v>
      </c>
    </row>
    <row r="33" spans="1:8" s="263" customFormat="1" ht="15" customHeight="1">
      <c r="A33"/>
      <c r="B33" s="272">
        <v>3</v>
      </c>
      <c r="C33" s="240" t="s">
        <v>76</v>
      </c>
      <c r="D33" s="272">
        <v>2004</v>
      </c>
      <c r="E33" s="272" t="s">
        <v>1160</v>
      </c>
      <c r="F33" s="272">
        <v>12.47</v>
      </c>
      <c r="G33" s="4">
        <v>3</v>
      </c>
      <c r="H33" s="5">
        <v>48</v>
      </c>
    </row>
    <row r="34" spans="1:8" s="263" customFormat="1" ht="15" customHeight="1">
      <c r="A34"/>
      <c r="B34" s="272">
        <v>4</v>
      </c>
      <c r="C34" s="240" t="s">
        <v>1239</v>
      </c>
      <c r="D34" s="272">
        <v>2004</v>
      </c>
      <c r="E34" s="272" t="s">
        <v>1162</v>
      </c>
      <c r="F34" s="272">
        <v>12.47</v>
      </c>
      <c r="G34" s="4">
        <v>4</v>
      </c>
      <c r="H34" s="5">
        <v>43</v>
      </c>
    </row>
    <row r="35" spans="1:8" s="263" customFormat="1" ht="15" customHeight="1">
      <c r="A35"/>
      <c r="B35" s="272">
        <v>5</v>
      </c>
      <c r="C35" s="240" t="s">
        <v>1287</v>
      </c>
      <c r="D35" s="272">
        <v>2005</v>
      </c>
      <c r="E35" s="272" t="s">
        <v>1288</v>
      </c>
      <c r="F35" s="272">
        <v>12.55</v>
      </c>
      <c r="G35" s="4">
        <v>5</v>
      </c>
      <c r="H35" s="5">
        <v>40</v>
      </c>
    </row>
    <row r="36" spans="1:8" s="263" customFormat="1" ht="15" customHeight="1">
      <c r="A36"/>
      <c r="B36" s="272">
        <v>6</v>
      </c>
      <c r="C36" s="240" t="s">
        <v>77</v>
      </c>
      <c r="D36" s="272">
        <v>2005</v>
      </c>
      <c r="E36" s="272" t="s">
        <v>1196</v>
      </c>
      <c r="F36" s="272">
        <v>13.06</v>
      </c>
      <c r="G36" s="4">
        <v>6</v>
      </c>
      <c r="H36" s="5">
        <v>38</v>
      </c>
    </row>
    <row r="37" spans="1:8" s="263" customFormat="1" ht="15" customHeight="1">
      <c r="A37"/>
      <c r="B37" s="272">
        <v>7</v>
      </c>
      <c r="C37" s="240" t="s">
        <v>78</v>
      </c>
      <c r="D37" s="272">
        <v>2005</v>
      </c>
      <c r="E37" s="272" t="s">
        <v>1196</v>
      </c>
      <c r="F37" s="272">
        <v>13.15</v>
      </c>
      <c r="G37" s="4">
        <v>7</v>
      </c>
      <c r="H37" s="5">
        <v>36</v>
      </c>
    </row>
    <row r="38" spans="1:8" s="263" customFormat="1" ht="15" customHeight="1">
      <c r="A38"/>
      <c r="B38" s="272">
        <v>8</v>
      </c>
      <c r="C38" s="240" t="s">
        <v>123</v>
      </c>
      <c r="D38" s="272">
        <v>2005</v>
      </c>
      <c r="E38" s="272" t="s">
        <v>1207</v>
      </c>
      <c r="F38" s="272">
        <v>14.01</v>
      </c>
      <c r="G38" s="4">
        <v>8</v>
      </c>
      <c r="H38" s="5">
        <v>34</v>
      </c>
    </row>
    <row r="39" ht="15.75">
      <c r="B39" s="268"/>
    </row>
    <row r="40" ht="15.75">
      <c r="B40" s="268" t="s">
        <v>1289</v>
      </c>
    </row>
    <row r="41" spans="2:8" ht="28.5">
      <c r="B41" s="272" t="s">
        <v>9</v>
      </c>
      <c r="C41" s="272" t="s">
        <v>10</v>
      </c>
      <c r="D41" s="272" t="s">
        <v>11</v>
      </c>
      <c r="E41" s="272" t="s">
        <v>1158</v>
      </c>
      <c r="F41" s="272" t="s">
        <v>12</v>
      </c>
      <c r="G41" s="272" t="s">
        <v>13</v>
      </c>
      <c r="H41" s="172" t="s">
        <v>75</v>
      </c>
    </row>
    <row r="42" spans="1:8" s="263" customFormat="1" ht="15" customHeight="1">
      <c r="A42"/>
      <c r="B42" s="272">
        <v>1</v>
      </c>
      <c r="C42" s="240" t="s">
        <v>57</v>
      </c>
      <c r="D42" s="272">
        <v>2003</v>
      </c>
      <c r="E42" s="272" t="s">
        <v>1207</v>
      </c>
      <c r="F42" s="272">
        <v>10.12</v>
      </c>
      <c r="G42" s="4">
        <v>1</v>
      </c>
      <c r="H42" s="5">
        <v>60</v>
      </c>
    </row>
    <row r="43" spans="1:8" s="263" customFormat="1" ht="15" customHeight="1">
      <c r="A43"/>
      <c r="B43" s="272">
        <v>2</v>
      </c>
      <c r="C43" s="240" t="s">
        <v>81</v>
      </c>
      <c r="D43" s="272">
        <v>2003</v>
      </c>
      <c r="E43" s="272" t="s">
        <v>1160</v>
      </c>
      <c r="F43" s="272">
        <v>11.17</v>
      </c>
      <c r="G43" s="4">
        <v>2</v>
      </c>
      <c r="H43" s="5">
        <v>54</v>
      </c>
    </row>
    <row r="44" spans="1:8" s="263" customFormat="1" ht="15" customHeight="1">
      <c r="A44"/>
      <c r="B44" s="272">
        <v>3</v>
      </c>
      <c r="C44" s="240" t="s">
        <v>1290</v>
      </c>
      <c r="D44" s="272">
        <v>2003</v>
      </c>
      <c r="E44" s="272" t="s">
        <v>1288</v>
      </c>
      <c r="F44" s="272">
        <v>11.2</v>
      </c>
      <c r="G44" s="4">
        <v>3</v>
      </c>
      <c r="H44" s="5">
        <v>48</v>
      </c>
    </row>
    <row r="45" spans="1:8" s="263" customFormat="1" ht="15" customHeight="1">
      <c r="A45"/>
      <c r="B45" s="272">
        <v>4</v>
      </c>
      <c r="C45" s="240" t="s">
        <v>175</v>
      </c>
      <c r="D45" s="272">
        <v>2003</v>
      </c>
      <c r="E45" s="272" t="s">
        <v>1160</v>
      </c>
      <c r="F45" s="272">
        <v>11.48</v>
      </c>
      <c r="G45" s="4">
        <v>4</v>
      </c>
      <c r="H45" s="5">
        <v>43</v>
      </c>
    </row>
    <row r="46" spans="1:8" s="263" customFormat="1" ht="15" customHeight="1">
      <c r="A46"/>
      <c r="B46" s="272">
        <v>5</v>
      </c>
      <c r="C46" s="240" t="s">
        <v>68</v>
      </c>
      <c r="D46" s="272">
        <v>2002</v>
      </c>
      <c r="E46" s="272" t="s">
        <v>1219</v>
      </c>
      <c r="F46" s="272">
        <v>11.48</v>
      </c>
      <c r="G46" s="4">
        <v>5</v>
      </c>
      <c r="H46" s="5">
        <v>40</v>
      </c>
    </row>
    <row r="47" spans="1:8" s="263" customFormat="1" ht="15" customHeight="1">
      <c r="A47"/>
      <c r="B47" s="272">
        <v>6</v>
      </c>
      <c r="C47" s="240" t="s">
        <v>1259</v>
      </c>
      <c r="D47" s="272">
        <v>2003</v>
      </c>
      <c r="E47" s="272" t="s">
        <v>1207</v>
      </c>
      <c r="F47" s="272">
        <v>12.58</v>
      </c>
      <c r="G47" s="4">
        <v>6</v>
      </c>
      <c r="H47" s="5">
        <v>38</v>
      </c>
    </row>
    <row r="48" ht="15.75">
      <c r="B48" s="268"/>
    </row>
    <row r="49" ht="15.75">
      <c r="B49" s="268" t="s">
        <v>1291</v>
      </c>
    </row>
    <row r="50" spans="2:8" ht="28.5">
      <c r="B50" s="272" t="s">
        <v>9</v>
      </c>
      <c r="C50" s="272" t="s">
        <v>10</v>
      </c>
      <c r="D50" s="272" t="s">
        <v>11</v>
      </c>
      <c r="E50" s="272" t="s">
        <v>1158</v>
      </c>
      <c r="F50" s="272" t="s">
        <v>12</v>
      </c>
      <c r="G50" s="272" t="s">
        <v>13</v>
      </c>
      <c r="H50" s="172" t="s">
        <v>75</v>
      </c>
    </row>
    <row r="51" spans="1:8" s="263" customFormat="1" ht="15" customHeight="1">
      <c r="A51"/>
      <c r="B51" s="272" t="s">
        <v>1174</v>
      </c>
      <c r="C51" s="240" t="s">
        <v>69</v>
      </c>
      <c r="D51" s="272">
        <v>2001</v>
      </c>
      <c r="E51" s="272" t="s">
        <v>1207</v>
      </c>
      <c r="F51" s="272">
        <v>15.17</v>
      </c>
      <c r="G51" s="4">
        <v>1</v>
      </c>
      <c r="H51" s="5">
        <v>60</v>
      </c>
    </row>
    <row r="52" ht="15.75">
      <c r="B52" s="268"/>
    </row>
    <row r="53" ht="15.75">
      <c r="B53" s="268" t="s">
        <v>1292</v>
      </c>
    </row>
    <row r="54" spans="2:8" ht="28.5">
      <c r="B54" s="272" t="s">
        <v>9</v>
      </c>
      <c r="C54" s="272" t="s">
        <v>10</v>
      </c>
      <c r="D54" s="272" t="s">
        <v>11</v>
      </c>
      <c r="E54" s="272" t="s">
        <v>1158</v>
      </c>
      <c r="F54" s="272" t="s">
        <v>12</v>
      </c>
      <c r="G54" s="272" t="s">
        <v>13</v>
      </c>
      <c r="H54" s="172" t="s">
        <v>75</v>
      </c>
    </row>
    <row r="55" spans="1:8" s="263" customFormat="1" ht="15" customHeight="1">
      <c r="A55"/>
      <c r="B55" s="272" t="s">
        <v>1174</v>
      </c>
      <c r="C55" s="240" t="s">
        <v>38</v>
      </c>
      <c r="D55" s="272">
        <v>2001</v>
      </c>
      <c r="E55" s="272" t="s">
        <v>1219</v>
      </c>
      <c r="F55" s="272">
        <v>11.28</v>
      </c>
      <c r="G55" s="4">
        <v>1</v>
      </c>
      <c r="H55" s="5">
        <v>60</v>
      </c>
    </row>
    <row r="56" spans="1:8" s="263" customFormat="1" ht="15" customHeight="1">
      <c r="A56"/>
      <c r="B56" s="272" t="s">
        <v>1175</v>
      </c>
      <c r="C56" s="240" t="s">
        <v>61</v>
      </c>
      <c r="D56" s="272">
        <v>2001</v>
      </c>
      <c r="E56" s="272" t="s">
        <v>1207</v>
      </c>
      <c r="F56" s="272">
        <v>12.05</v>
      </c>
      <c r="G56" s="4">
        <v>2</v>
      </c>
      <c r="H56" s="5">
        <v>54</v>
      </c>
    </row>
    <row r="57" ht="15.75">
      <c r="B57" s="268"/>
    </row>
    <row r="58" ht="15.75">
      <c r="B58" s="268" t="s">
        <v>1293</v>
      </c>
    </row>
    <row r="59" spans="2:8" ht="28.5">
      <c r="B59" s="272" t="s">
        <v>9</v>
      </c>
      <c r="C59" s="272" t="s">
        <v>10</v>
      </c>
      <c r="D59" s="272" t="s">
        <v>11</v>
      </c>
      <c r="E59" s="272" t="s">
        <v>1158</v>
      </c>
      <c r="F59" s="272" t="s">
        <v>12</v>
      </c>
      <c r="G59" s="272" t="s">
        <v>13</v>
      </c>
      <c r="H59" s="172" t="s">
        <v>75</v>
      </c>
    </row>
    <row r="60" spans="1:8" s="263" customFormat="1" ht="15" customHeight="1">
      <c r="A60"/>
      <c r="B60" s="272" t="s">
        <v>1174</v>
      </c>
      <c r="C60" s="240" t="s">
        <v>102</v>
      </c>
      <c r="D60" s="272">
        <v>1990</v>
      </c>
      <c r="E60" s="272" t="s">
        <v>14</v>
      </c>
      <c r="F60" s="272">
        <v>12.47</v>
      </c>
      <c r="G60" s="4">
        <v>1</v>
      </c>
      <c r="H60" s="5">
        <v>60</v>
      </c>
    </row>
    <row r="61" ht="15.75">
      <c r="B61" s="268"/>
    </row>
    <row r="62" ht="15.75">
      <c r="B62" s="268" t="s">
        <v>1294</v>
      </c>
    </row>
    <row r="63" spans="2:8" ht="28.5">
      <c r="B63" s="272" t="s">
        <v>9</v>
      </c>
      <c r="C63" s="272" t="s">
        <v>10</v>
      </c>
      <c r="D63" s="272" t="s">
        <v>11</v>
      </c>
      <c r="E63" s="272" t="s">
        <v>1158</v>
      </c>
      <c r="F63" s="272" t="s">
        <v>12</v>
      </c>
      <c r="G63" s="272" t="s">
        <v>13</v>
      </c>
      <c r="H63" s="172" t="s">
        <v>75</v>
      </c>
    </row>
    <row r="64" spans="1:8" s="263" customFormat="1" ht="15" customHeight="1">
      <c r="A64"/>
      <c r="B64" s="272" t="s">
        <v>1174</v>
      </c>
      <c r="C64" s="240" t="s">
        <v>297</v>
      </c>
      <c r="D64" s="272">
        <v>1990</v>
      </c>
      <c r="E64" s="272" t="s">
        <v>39</v>
      </c>
      <c r="F64" s="272">
        <v>10.26</v>
      </c>
      <c r="G64" s="4">
        <v>1</v>
      </c>
      <c r="H64" s="5">
        <v>60</v>
      </c>
    </row>
    <row r="65" spans="1:8" s="263" customFormat="1" ht="15" customHeight="1">
      <c r="A65"/>
      <c r="B65" s="272" t="s">
        <v>1175</v>
      </c>
      <c r="C65" s="240" t="s">
        <v>1295</v>
      </c>
      <c r="D65" s="272">
        <v>1989</v>
      </c>
      <c r="E65" s="272" t="s">
        <v>14</v>
      </c>
      <c r="F65" s="272">
        <v>10.3</v>
      </c>
      <c r="G65" s="4">
        <v>2</v>
      </c>
      <c r="H65" s="5">
        <v>54</v>
      </c>
    </row>
    <row r="66" spans="1:8" s="263" customFormat="1" ht="15" customHeight="1">
      <c r="A66"/>
      <c r="B66" s="272">
        <v>3</v>
      </c>
      <c r="C66" s="240" t="s">
        <v>219</v>
      </c>
      <c r="D66" s="272">
        <v>1990</v>
      </c>
      <c r="E66" s="272" t="s">
        <v>185</v>
      </c>
      <c r="F66" s="272">
        <v>11.33</v>
      </c>
      <c r="G66" s="4">
        <v>3</v>
      </c>
      <c r="H66" s="5">
        <v>48</v>
      </c>
    </row>
    <row r="67" ht="15.75">
      <c r="B67" s="267"/>
    </row>
    <row r="68" ht="15.75">
      <c r="B68" s="268" t="s">
        <v>1296</v>
      </c>
    </row>
    <row r="69" spans="2:8" ht="28.5">
      <c r="B69" s="272" t="s">
        <v>9</v>
      </c>
      <c r="C69" s="272" t="s">
        <v>10</v>
      </c>
      <c r="D69" s="272" t="s">
        <v>11</v>
      </c>
      <c r="E69" s="272" t="s">
        <v>1158</v>
      </c>
      <c r="F69" s="272" t="s">
        <v>12</v>
      </c>
      <c r="G69" s="272" t="s">
        <v>13</v>
      </c>
      <c r="H69" s="172" t="s">
        <v>75</v>
      </c>
    </row>
    <row r="70" spans="1:8" s="263" customFormat="1" ht="15" customHeight="1">
      <c r="A70"/>
      <c r="B70" s="272" t="s">
        <v>1174</v>
      </c>
      <c r="C70" s="240" t="s">
        <v>71</v>
      </c>
      <c r="D70" s="272">
        <v>1980</v>
      </c>
      <c r="E70" s="272" t="s">
        <v>6</v>
      </c>
      <c r="F70" s="272">
        <v>12.33</v>
      </c>
      <c r="G70" s="4">
        <v>1</v>
      </c>
      <c r="H70" s="5">
        <v>60</v>
      </c>
    </row>
    <row r="71" ht="15.75">
      <c r="B71" s="267"/>
    </row>
    <row r="72" ht="15.75">
      <c r="B72" s="268" t="s">
        <v>1297</v>
      </c>
    </row>
    <row r="73" spans="2:8" ht="28.5">
      <c r="B73" s="272" t="s">
        <v>9</v>
      </c>
      <c r="C73" s="272" t="s">
        <v>10</v>
      </c>
      <c r="D73" s="272" t="s">
        <v>11</v>
      </c>
      <c r="E73" s="272" t="s">
        <v>1158</v>
      </c>
      <c r="F73" s="272" t="s">
        <v>12</v>
      </c>
      <c r="G73" s="272" t="s">
        <v>13</v>
      </c>
      <c r="H73" s="172" t="s">
        <v>75</v>
      </c>
    </row>
    <row r="74" spans="1:8" s="263" customFormat="1" ht="15" customHeight="1">
      <c r="A74"/>
      <c r="B74" s="272" t="s">
        <v>1174</v>
      </c>
      <c r="C74" s="240" t="s">
        <v>53</v>
      </c>
      <c r="D74" s="272">
        <v>1986</v>
      </c>
      <c r="E74" s="272" t="s">
        <v>14</v>
      </c>
      <c r="F74" s="272">
        <v>9.3</v>
      </c>
      <c r="G74" s="4">
        <v>1</v>
      </c>
      <c r="H74" s="5">
        <v>60</v>
      </c>
    </row>
    <row r="75" spans="1:8" s="263" customFormat="1" ht="15" customHeight="1">
      <c r="A75"/>
      <c r="B75" s="272" t="s">
        <v>1175</v>
      </c>
      <c r="C75" s="240" t="s">
        <v>55</v>
      </c>
      <c r="D75" s="272">
        <v>1983</v>
      </c>
      <c r="E75" s="272" t="s">
        <v>14</v>
      </c>
      <c r="F75" s="272">
        <v>10</v>
      </c>
      <c r="G75" s="4">
        <v>2</v>
      </c>
      <c r="H75" s="5">
        <v>54</v>
      </c>
    </row>
    <row r="76" spans="1:8" s="263" customFormat="1" ht="15" customHeight="1">
      <c r="A76"/>
      <c r="B76" s="272" t="s">
        <v>1177</v>
      </c>
      <c r="C76" s="240" t="s">
        <v>86</v>
      </c>
      <c r="D76" s="272">
        <v>1979</v>
      </c>
      <c r="E76" s="272" t="s">
        <v>14</v>
      </c>
      <c r="F76" s="272">
        <v>11.07</v>
      </c>
      <c r="G76" s="4">
        <v>3</v>
      </c>
      <c r="H76" s="5">
        <v>48</v>
      </c>
    </row>
    <row r="77" ht="15.75">
      <c r="B77" s="267" t="s">
        <v>1298</v>
      </c>
    </row>
    <row r="78" ht="15.75">
      <c r="B78" s="267" t="s">
        <v>1299</v>
      </c>
    </row>
    <row r="79" spans="2:8" ht="28.5">
      <c r="B79" s="272" t="s">
        <v>9</v>
      </c>
      <c r="C79" s="272" t="s">
        <v>10</v>
      </c>
      <c r="D79" s="272" t="s">
        <v>11</v>
      </c>
      <c r="E79" s="272" t="s">
        <v>1158</v>
      </c>
      <c r="F79" s="272" t="s">
        <v>12</v>
      </c>
      <c r="G79" s="272" t="s">
        <v>13</v>
      </c>
      <c r="H79" s="172" t="s">
        <v>75</v>
      </c>
    </row>
    <row r="80" spans="1:8" s="263" customFormat="1" ht="15" customHeight="1">
      <c r="A80"/>
      <c r="B80" s="272" t="s">
        <v>1174</v>
      </c>
      <c r="C80" s="240" t="s">
        <v>1275</v>
      </c>
      <c r="D80" s="272">
        <v>1965</v>
      </c>
      <c r="E80" s="272" t="s">
        <v>14</v>
      </c>
      <c r="F80" s="272">
        <v>15.08</v>
      </c>
      <c r="G80" s="4">
        <v>1</v>
      </c>
      <c r="H80" s="5">
        <v>60</v>
      </c>
    </row>
    <row r="81" ht="15.75">
      <c r="B81" s="267"/>
    </row>
    <row r="82" ht="15.75">
      <c r="B82" s="268" t="s">
        <v>1300</v>
      </c>
    </row>
    <row r="83" spans="2:8" ht="28.5">
      <c r="B83" s="272" t="s">
        <v>9</v>
      </c>
      <c r="C83" s="272" t="s">
        <v>10</v>
      </c>
      <c r="D83" s="272" t="s">
        <v>11</v>
      </c>
      <c r="E83" s="272" t="s">
        <v>1158</v>
      </c>
      <c r="F83" s="272" t="s">
        <v>12</v>
      </c>
      <c r="G83" s="272" t="s">
        <v>13</v>
      </c>
      <c r="H83" s="172" t="s">
        <v>75</v>
      </c>
    </row>
    <row r="84" spans="1:8" s="263" customFormat="1" ht="15" customHeight="1">
      <c r="A84"/>
      <c r="B84" s="272" t="s">
        <v>1174</v>
      </c>
      <c r="C84" s="240" t="s">
        <v>31</v>
      </c>
      <c r="D84" s="272">
        <v>1949</v>
      </c>
      <c r="E84" s="272" t="s">
        <v>39</v>
      </c>
      <c r="F84" s="272">
        <v>14.04</v>
      </c>
      <c r="G84" s="4">
        <v>1</v>
      </c>
      <c r="H84" s="5">
        <v>60</v>
      </c>
    </row>
    <row r="85" spans="1:8" s="263" customFormat="1" ht="15" customHeight="1">
      <c r="A85"/>
      <c r="B85" s="272">
        <v>2</v>
      </c>
      <c r="C85" s="240" t="s">
        <v>101</v>
      </c>
      <c r="D85" s="272">
        <v>1953</v>
      </c>
      <c r="E85" s="272" t="s">
        <v>39</v>
      </c>
      <c r="F85" s="272">
        <v>15.47</v>
      </c>
      <c r="G85" s="4">
        <v>2</v>
      </c>
      <c r="H85" s="5">
        <v>54</v>
      </c>
    </row>
    <row r="86" ht="15.75">
      <c r="B86" s="267"/>
    </row>
    <row r="87" ht="15">
      <c r="B87" s="270" t="s">
        <v>1214</v>
      </c>
    </row>
    <row r="88" ht="15">
      <c r="B88" s="270" t="s">
        <v>1215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5"/>
  <sheetViews>
    <sheetView zoomScalePageLayoutView="0" workbookViewId="0" topLeftCell="A1">
      <selection activeCell="C116" sqref="C116:H121"/>
    </sheetView>
  </sheetViews>
  <sheetFormatPr defaultColWidth="9.140625" defaultRowHeight="12.75"/>
  <cols>
    <col min="1" max="1" width="6.8515625" style="0" customWidth="1"/>
    <col min="3" max="3" width="24.7109375" style="0" customWidth="1"/>
    <col min="4" max="4" width="10.57421875" style="0" customWidth="1"/>
    <col min="5" max="5" width="19.421875" style="0" customWidth="1"/>
    <col min="6" max="6" width="13.7109375" style="0" customWidth="1"/>
    <col min="7" max="7" width="12.140625" style="0" customWidth="1"/>
    <col min="8" max="8" width="14.57421875" style="0" customWidth="1"/>
    <col min="9" max="9" width="12.7109375" style="0" customWidth="1"/>
    <col min="10" max="10" width="13.421875" style="0" customWidth="1"/>
    <col min="11" max="11" width="13.57421875" style="0" customWidth="1"/>
    <col min="13" max="13" width="12.421875" style="0" customWidth="1"/>
    <col min="14" max="14" width="13.7109375" style="0" customWidth="1"/>
    <col min="15" max="15" width="11.8515625" style="0" customWidth="1"/>
  </cols>
  <sheetData>
    <row r="1" spans="1:4" ht="12.75">
      <c r="A1" t="s">
        <v>125</v>
      </c>
      <c r="D1" t="s">
        <v>1435</v>
      </c>
    </row>
    <row r="2" spans="1:4" ht="12.75">
      <c r="A2" t="s">
        <v>126</v>
      </c>
      <c r="D2" t="s">
        <v>1436</v>
      </c>
    </row>
    <row r="3" spans="1:4" ht="12.75">
      <c r="A3" t="s">
        <v>127</v>
      </c>
      <c r="D3" t="s">
        <v>1437</v>
      </c>
    </row>
    <row r="4" spans="1:4" ht="12.75">
      <c r="A4" t="s">
        <v>128</v>
      </c>
      <c r="D4" t="s">
        <v>1438</v>
      </c>
    </row>
    <row r="6" spans="1:10" s="263" customFormat="1" ht="25.5" customHeight="1">
      <c r="A6" s="180"/>
      <c r="B6" s="2"/>
      <c r="C6" s="170" t="s">
        <v>347</v>
      </c>
      <c r="D6" s="252" t="s">
        <v>223</v>
      </c>
      <c r="E6" s="171" t="s">
        <v>264</v>
      </c>
      <c r="F6" s="252" t="s">
        <v>364</v>
      </c>
      <c r="G6" s="252" t="s">
        <v>1490</v>
      </c>
      <c r="H6" s="252"/>
      <c r="J6" s="2"/>
    </row>
    <row r="7" spans="1:8" s="263" customFormat="1" ht="34.5" customHeight="1">
      <c r="A7" s="29" t="s">
        <v>9</v>
      </c>
      <c r="B7" s="29" t="s">
        <v>1149</v>
      </c>
      <c r="C7" s="29" t="s">
        <v>10</v>
      </c>
      <c r="D7" s="29" t="s">
        <v>11</v>
      </c>
      <c r="E7" s="29" t="s">
        <v>67</v>
      </c>
      <c r="F7" s="29" t="s">
        <v>33</v>
      </c>
      <c r="G7" s="29" t="s">
        <v>0</v>
      </c>
      <c r="H7" s="172" t="s">
        <v>75</v>
      </c>
    </row>
    <row r="8" spans="1:8" s="286" customFormat="1" ht="15" customHeight="1">
      <c r="A8" s="228">
        <v>1</v>
      </c>
      <c r="B8" s="228">
        <v>25</v>
      </c>
      <c r="C8" s="214" t="s">
        <v>802</v>
      </c>
      <c r="D8" s="228">
        <v>2008</v>
      </c>
      <c r="E8" s="228" t="s">
        <v>39</v>
      </c>
      <c r="F8" s="287">
        <v>0.010235185185185186</v>
      </c>
      <c r="G8" s="4">
        <v>1</v>
      </c>
      <c r="H8" s="5">
        <v>60</v>
      </c>
    </row>
    <row r="9" spans="1:8" s="286" customFormat="1" ht="15" customHeight="1">
      <c r="A9" s="228">
        <v>2</v>
      </c>
      <c r="B9" s="228">
        <v>23</v>
      </c>
      <c r="C9" s="214" t="s">
        <v>383</v>
      </c>
      <c r="D9" s="228">
        <v>2009</v>
      </c>
      <c r="E9" s="228" t="s">
        <v>39</v>
      </c>
      <c r="F9" s="287">
        <v>0.010286921296296296</v>
      </c>
      <c r="G9" s="4">
        <v>2</v>
      </c>
      <c r="H9" s="5">
        <v>54</v>
      </c>
    </row>
    <row r="10" spans="1:8" s="286" customFormat="1" ht="15" customHeight="1">
      <c r="A10" s="228">
        <v>3</v>
      </c>
      <c r="B10" s="228">
        <v>22</v>
      </c>
      <c r="C10" s="214" t="s">
        <v>600</v>
      </c>
      <c r="D10" s="228">
        <v>2006</v>
      </c>
      <c r="E10" s="228" t="s">
        <v>6</v>
      </c>
      <c r="F10" s="287">
        <v>0.01062800925925926</v>
      </c>
      <c r="G10" s="4">
        <v>3</v>
      </c>
      <c r="H10" s="5">
        <v>48</v>
      </c>
    </row>
    <row r="11" spans="1:8" s="286" customFormat="1" ht="15" customHeight="1">
      <c r="A11" s="228">
        <v>4</v>
      </c>
      <c r="B11" s="228">
        <v>17</v>
      </c>
      <c r="C11" s="214" t="s">
        <v>1483</v>
      </c>
      <c r="D11" s="228">
        <v>2006</v>
      </c>
      <c r="E11" s="228" t="s">
        <v>6</v>
      </c>
      <c r="F11" s="287">
        <v>0.010758449074074075</v>
      </c>
      <c r="G11" s="4">
        <v>4</v>
      </c>
      <c r="H11" s="5">
        <v>43</v>
      </c>
    </row>
    <row r="12" spans="1:8" s="286" customFormat="1" ht="15" customHeight="1">
      <c r="A12" s="228">
        <v>5</v>
      </c>
      <c r="B12" s="228">
        <v>24</v>
      </c>
      <c r="C12" s="214" t="s">
        <v>387</v>
      </c>
      <c r="D12" s="228">
        <v>2008</v>
      </c>
      <c r="E12" s="228" t="s">
        <v>39</v>
      </c>
      <c r="F12" s="287">
        <v>0.010809722222222222</v>
      </c>
      <c r="G12" s="4">
        <v>5</v>
      </c>
      <c r="H12" s="5">
        <v>40</v>
      </c>
    </row>
    <row r="13" spans="1:8" s="286" customFormat="1" ht="15" customHeight="1">
      <c r="A13" s="228">
        <v>6</v>
      </c>
      <c r="B13" s="228">
        <v>26</v>
      </c>
      <c r="C13" s="214" t="s">
        <v>384</v>
      </c>
      <c r="D13" s="228">
        <v>2010</v>
      </c>
      <c r="E13" s="228" t="s">
        <v>39</v>
      </c>
      <c r="F13" s="287">
        <v>0.010850810185185184</v>
      </c>
      <c r="G13" s="4">
        <v>6</v>
      </c>
      <c r="H13" s="5">
        <v>38</v>
      </c>
    </row>
    <row r="14" spans="1:8" s="286" customFormat="1" ht="15" customHeight="1">
      <c r="A14" s="228">
        <v>7</v>
      </c>
      <c r="B14" s="228">
        <v>20</v>
      </c>
      <c r="C14" s="214" t="s">
        <v>1360</v>
      </c>
      <c r="D14" s="228">
        <v>2006</v>
      </c>
      <c r="E14" s="228" t="s">
        <v>6</v>
      </c>
      <c r="F14" s="287">
        <v>0.01132974537037037</v>
      </c>
      <c r="G14" s="4">
        <v>7</v>
      </c>
      <c r="H14" s="5">
        <v>36</v>
      </c>
    </row>
    <row r="15" spans="1:8" s="286" customFormat="1" ht="15" customHeight="1">
      <c r="A15" s="228">
        <v>8</v>
      </c>
      <c r="B15" s="228">
        <v>19</v>
      </c>
      <c r="C15" s="214" t="s">
        <v>385</v>
      </c>
      <c r="D15" s="228">
        <v>2008</v>
      </c>
      <c r="E15" s="228" t="s">
        <v>39</v>
      </c>
      <c r="F15" s="287">
        <v>0.01145</v>
      </c>
      <c r="G15" s="4">
        <v>8</v>
      </c>
      <c r="H15" s="5">
        <v>34</v>
      </c>
    </row>
    <row r="16" spans="1:8" s="286" customFormat="1" ht="15" customHeight="1">
      <c r="A16" s="228">
        <v>9</v>
      </c>
      <c r="B16" s="228">
        <v>21</v>
      </c>
      <c r="C16" s="214" t="s">
        <v>382</v>
      </c>
      <c r="D16" s="228">
        <v>2008</v>
      </c>
      <c r="E16" s="228" t="s">
        <v>39</v>
      </c>
      <c r="F16" s="287">
        <v>0.011485069444444445</v>
      </c>
      <c r="G16" s="4">
        <v>9</v>
      </c>
      <c r="H16" s="5">
        <v>32</v>
      </c>
    </row>
    <row r="17" spans="1:8" s="286" customFormat="1" ht="15" customHeight="1">
      <c r="A17" s="228">
        <v>10</v>
      </c>
      <c r="B17" s="228">
        <v>30</v>
      </c>
      <c r="C17" s="214" t="s">
        <v>1380</v>
      </c>
      <c r="D17" s="228">
        <v>2006</v>
      </c>
      <c r="E17" s="228" t="s">
        <v>6</v>
      </c>
      <c r="F17" s="287">
        <v>0.01150925925925926</v>
      </c>
      <c r="G17" s="4">
        <v>10</v>
      </c>
      <c r="H17" s="5">
        <v>31</v>
      </c>
    </row>
    <row r="18" spans="1:8" s="286" customFormat="1" ht="15" customHeight="1">
      <c r="A18" s="228">
        <v>11</v>
      </c>
      <c r="B18" s="228">
        <v>29</v>
      </c>
      <c r="C18" s="214" t="s">
        <v>1484</v>
      </c>
      <c r="D18" s="228">
        <v>2006</v>
      </c>
      <c r="E18" s="228" t="s">
        <v>39</v>
      </c>
      <c r="F18" s="287">
        <v>0.011686458333333332</v>
      </c>
      <c r="G18" s="4">
        <v>11</v>
      </c>
      <c r="H18" s="5">
        <v>30</v>
      </c>
    </row>
    <row r="19" spans="1:8" s="286" customFormat="1" ht="15" customHeight="1">
      <c r="A19" s="228">
        <v>12</v>
      </c>
      <c r="B19" s="228">
        <v>31</v>
      </c>
      <c r="C19" s="214" t="s">
        <v>515</v>
      </c>
      <c r="D19" s="228">
        <v>2008</v>
      </c>
      <c r="E19" s="228" t="s">
        <v>8</v>
      </c>
      <c r="F19" s="287">
        <v>0.011834490740740743</v>
      </c>
      <c r="G19" s="4">
        <v>12</v>
      </c>
      <c r="H19" s="5">
        <v>28</v>
      </c>
    </row>
    <row r="20" spans="1:8" s="286" customFormat="1" ht="15" customHeight="1">
      <c r="A20" s="228">
        <v>13</v>
      </c>
      <c r="B20" s="228">
        <v>18</v>
      </c>
      <c r="C20" s="214" t="s">
        <v>804</v>
      </c>
      <c r="D20" s="228">
        <v>2006</v>
      </c>
      <c r="E20" s="228" t="s">
        <v>6</v>
      </c>
      <c r="F20" s="287">
        <v>0.012127893518518519</v>
      </c>
      <c r="G20" s="4">
        <v>13</v>
      </c>
      <c r="H20" s="5">
        <v>26</v>
      </c>
    </row>
    <row r="21" spans="1:8" s="286" customFormat="1" ht="15" customHeight="1">
      <c r="A21" s="228">
        <v>14</v>
      </c>
      <c r="B21" s="228">
        <v>16</v>
      </c>
      <c r="C21" s="214" t="s">
        <v>1368</v>
      </c>
      <c r="D21" s="228">
        <v>2007</v>
      </c>
      <c r="E21" s="228" t="s">
        <v>39</v>
      </c>
      <c r="F21" s="287">
        <v>0.012867939814814815</v>
      </c>
      <c r="G21" s="4">
        <v>14</v>
      </c>
      <c r="H21" s="5">
        <v>24</v>
      </c>
    </row>
    <row r="22" spans="1:8" s="286" customFormat="1" ht="15" customHeight="1">
      <c r="A22" s="228">
        <v>15</v>
      </c>
      <c r="B22" s="228">
        <v>28</v>
      </c>
      <c r="C22" s="214" t="s">
        <v>386</v>
      </c>
      <c r="D22" s="228">
        <v>2008</v>
      </c>
      <c r="E22" s="228" t="s">
        <v>39</v>
      </c>
      <c r="F22" s="287">
        <v>0.013063657407407408</v>
      </c>
      <c r="G22" s="4">
        <v>15</v>
      </c>
      <c r="H22" s="5">
        <v>22</v>
      </c>
    </row>
    <row r="23" spans="1:8" s="286" customFormat="1" ht="15" customHeight="1">
      <c r="A23" s="228">
        <v>16</v>
      </c>
      <c r="B23" s="228">
        <v>27</v>
      </c>
      <c r="C23" s="214" t="s">
        <v>1377</v>
      </c>
      <c r="D23" s="228">
        <v>2007</v>
      </c>
      <c r="E23" s="228" t="s">
        <v>39</v>
      </c>
      <c r="F23" s="287">
        <v>0.01383726851851852</v>
      </c>
      <c r="G23" s="4">
        <v>16</v>
      </c>
      <c r="H23" s="5">
        <v>20</v>
      </c>
    </row>
    <row r="24" spans="1:10" s="263" customFormat="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263" customFormat="1" ht="15" customHeight="1">
      <c r="A25" s="2"/>
      <c r="B25" s="180"/>
      <c r="C25" s="170" t="s">
        <v>265</v>
      </c>
      <c r="D25" s="171" t="s">
        <v>348</v>
      </c>
      <c r="E25" s="171" t="s">
        <v>349</v>
      </c>
      <c r="F25" s="180" t="s">
        <v>364</v>
      </c>
      <c r="G25" s="170" t="s">
        <v>1490</v>
      </c>
      <c r="H25" s="180"/>
      <c r="J25" s="2"/>
    </row>
    <row r="26" spans="1:8" s="263" customFormat="1" ht="34.5" customHeight="1">
      <c r="A26" s="29" t="s">
        <v>9</v>
      </c>
      <c r="B26" s="29" t="s">
        <v>1149</v>
      </c>
      <c r="C26" s="29" t="s">
        <v>10</v>
      </c>
      <c r="D26" s="29" t="s">
        <v>11</v>
      </c>
      <c r="E26" s="29" t="s">
        <v>67</v>
      </c>
      <c r="F26" s="29" t="s">
        <v>33</v>
      </c>
      <c r="G26" s="29" t="s">
        <v>0</v>
      </c>
      <c r="H26" s="172" t="s">
        <v>75</v>
      </c>
    </row>
    <row r="27" spans="1:8" s="286" customFormat="1" ht="15" customHeight="1">
      <c r="A27" s="228">
        <v>1</v>
      </c>
      <c r="B27" s="228">
        <v>91</v>
      </c>
      <c r="C27" s="214" t="s">
        <v>1334</v>
      </c>
      <c r="D27" s="228">
        <v>2004</v>
      </c>
      <c r="E27" s="228" t="s">
        <v>6</v>
      </c>
      <c r="F27" s="287">
        <v>0.009460532407407407</v>
      </c>
      <c r="G27" s="4">
        <v>1</v>
      </c>
      <c r="H27" s="5">
        <v>60</v>
      </c>
    </row>
    <row r="28" spans="1:8" s="286" customFormat="1" ht="15" customHeight="1">
      <c r="A28" s="228">
        <v>2</v>
      </c>
      <c r="B28" s="228">
        <v>38</v>
      </c>
      <c r="C28" s="214" t="s">
        <v>1341</v>
      </c>
      <c r="D28" s="228">
        <v>2005</v>
      </c>
      <c r="E28" s="228" t="s">
        <v>6</v>
      </c>
      <c r="F28" s="287">
        <v>0.009985069444444444</v>
      </c>
      <c r="G28" s="4">
        <v>2</v>
      </c>
      <c r="H28" s="5">
        <v>54</v>
      </c>
    </row>
    <row r="29" spans="1:8" s="286" customFormat="1" ht="15" customHeight="1">
      <c r="A29" s="228">
        <v>3</v>
      </c>
      <c r="B29" s="228">
        <v>47</v>
      </c>
      <c r="C29" s="214" t="s">
        <v>123</v>
      </c>
      <c r="D29" s="228">
        <v>2005</v>
      </c>
      <c r="E29" s="228" t="s">
        <v>39</v>
      </c>
      <c r="F29" s="287">
        <v>0.010181018518518518</v>
      </c>
      <c r="G29" s="4">
        <v>3</v>
      </c>
      <c r="H29" s="5">
        <v>48</v>
      </c>
    </row>
    <row r="30" spans="1:8" s="286" customFormat="1" ht="15" customHeight="1">
      <c r="A30" s="228">
        <v>4</v>
      </c>
      <c r="B30" s="228">
        <v>40</v>
      </c>
      <c r="C30" s="214" t="s">
        <v>76</v>
      </c>
      <c r="D30" s="228">
        <v>2004</v>
      </c>
      <c r="E30" s="228" t="s">
        <v>39</v>
      </c>
      <c r="F30" s="287">
        <v>0.010312847222222222</v>
      </c>
      <c r="G30" s="4">
        <v>4</v>
      </c>
      <c r="H30" s="5">
        <v>43</v>
      </c>
    </row>
    <row r="31" spans="1:8" s="286" customFormat="1" ht="15" customHeight="1">
      <c r="A31" s="228">
        <v>5</v>
      </c>
      <c r="B31" s="228">
        <v>46</v>
      </c>
      <c r="C31" s="214" t="s">
        <v>257</v>
      </c>
      <c r="D31" s="228">
        <v>2004</v>
      </c>
      <c r="E31" s="228" t="s">
        <v>6</v>
      </c>
      <c r="F31" s="287">
        <v>0.010313541666666667</v>
      </c>
      <c r="G31" s="4">
        <v>5</v>
      </c>
      <c r="H31" s="5">
        <v>40</v>
      </c>
    </row>
    <row r="32" spans="1:8" s="286" customFormat="1" ht="15" customHeight="1">
      <c r="A32" s="228">
        <v>6</v>
      </c>
      <c r="B32" s="228">
        <v>49</v>
      </c>
      <c r="C32" s="214" t="s">
        <v>179</v>
      </c>
      <c r="D32" s="228">
        <v>2005</v>
      </c>
      <c r="E32" s="228" t="s">
        <v>6</v>
      </c>
      <c r="F32" s="287">
        <v>0.010444444444444444</v>
      </c>
      <c r="G32" s="4">
        <v>6</v>
      </c>
      <c r="H32" s="5">
        <v>38</v>
      </c>
    </row>
    <row r="33" spans="1:8" s="286" customFormat="1" ht="15" customHeight="1">
      <c r="A33" s="228">
        <v>7</v>
      </c>
      <c r="B33" s="228">
        <v>41</v>
      </c>
      <c r="C33" s="214" t="s">
        <v>103</v>
      </c>
      <c r="D33" s="228">
        <v>2005</v>
      </c>
      <c r="E33" s="228" t="s">
        <v>6</v>
      </c>
      <c r="F33" s="287">
        <v>0.010556365740740743</v>
      </c>
      <c r="G33" s="4">
        <v>7</v>
      </c>
      <c r="H33" s="5">
        <v>36</v>
      </c>
    </row>
    <row r="34" spans="1:8" s="286" customFormat="1" ht="15" customHeight="1">
      <c r="A34" s="228">
        <v>8</v>
      </c>
      <c r="B34" s="228">
        <v>50</v>
      </c>
      <c r="C34" s="214" t="s">
        <v>375</v>
      </c>
      <c r="D34" s="228">
        <v>2004</v>
      </c>
      <c r="E34" s="228" t="s">
        <v>6</v>
      </c>
      <c r="F34" s="287">
        <v>0.010611574074074074</v>
      </c>
      <c r="G34" s="4">
        <v>8</v>
      </c>
      <c r="H34" s="5">
        <v>34</v>
      </c>
    </row>
    <row r="35" spans="1:8" s="286" customFormat="1" ht="15" customHeight="1">
      <c r="A35" s="228">
        <v>9</v>
      </c>
      <c r="B35" s="228">
        <v>42</v>
      </c>
      <c r="C35" s="214" t="s">
        <v>250</v>
      </c>
      <c r="D35" s="228">
        <v>2005</v>
      </c>
      <c r="E35" s="228" t="s">
        <v>39</v>
      </c>
      <c r="F35" s="287">
        <v>0.010664930555555556</v>
      </c>
      <c r="G35" s="4">
        <v>9</v>
      </c>
      <c r="H35" s="5">
        <v>32</v>
      </c>
    </row>
    <row r="36" spans="1:8" s="286" customFormat="1" ht="15" customHeight="1">
      <c r="A36" s="228">
        <v>10</v>
      </c>
      <c r="B36" s="228">
        <v>44</v>
      </c>
      <c r="C36" s="214" t="s">
        <v>153</v>
      </c>
      <c r="D36" s="228">
        <v>2005</v>
      </c>
      <c r="E36" s="228" t="s">
        <v>39</v>
      </c>
      <c r="F36" s="287">
        <v>0.011616898148148147</v>
      </c>
      <c r="G36" s="4">
        <v>10</v>
      </c>
      <c r="H36" s="5">
        <v>31</v>
      </c>
    </row>
    <row r="37" spans="1:8" s="286" customFormat="1" ht="15" customHeight="1">
      <c r="A37" s="228">
        <v>11</v>
      </c>
      <c r="B37" s="228">
        <v>39</v>
      </c>
      <c r="C37" s="214" t="s">
        <v>258</v>
      </c>
      <c r="D37" s="228">
        <v>2004</v>
      </c>
      <c r="E37" s="228" t="s">
        <v>39</v>
      </c>
      <c r="F37" s="287">
        <v>0.011668981481481482</v>
      </c>
      <c r="G37" s="4">
        <v>11</v>
      </c>
      <c r="H37" s="5">
        <v>30</v>
      </c>
    </row>
    <row r="38" spans="1:8" s="286" customFormat="1" ht="15" customHeight="1">
      <c r="A38" s="228">
        <v>12</v>
      </c>
      <c r="B38" s="228">
        <v>45</v>
      </c>
      <c r="C38" s="214" t="s">
        <v>1349</v>
      </c>
      <c r="D38" s="228">
        <v>2005</v>
      </c>
      <c r="E38" s="228" t="s">
        <v>6</v>
      </c>
      <c r="F38" s="287">
        <v>0.013679398148148149</v>
      </c>
      <c r="G38" s="4">
        <v>12</v>
      </c>
      <c r="H38" s="5">
        <v>28</v>
      </c>
    </row>
    <row r="39" spans="1:10" s="263" customFormat="1" ht="15" customHeight="1">
      <c r="A39"/>
      <c r="B39"/>
      <c r="C39"/>
      <c r="D39"/>
      <c r="E39"/>
      <c r="F39"/>
      <c r="G39"/>
      <c r="H39"/>
      <c r="I39"/>
      <c r="J39"/>
    </row>
    <row r="40" spans="1:10" s="263" customFormat="1" ht="15" customHeight="1">
      <c r="A40" s="2"/>
      <c r="B40" s="180"/>
      <c r="C40" s="170" t="s">
        <v>350</v>
      </c>
      <c r="D40" s="171" t="s">
        <v>351</v>
      </c>
      <c r="E40" s="171" t="s">
        <v>352</v>
      </c>
      <c r="F40" s="180" t="s">
        <v>364</v>
      </c>
      <c r="G40" s="170" t="s">
        <v>1490</v>
      </c>
      <c r="H40" s="180"/>
      <c r="J40" s="2"/>
    </row>
    <row r="41" spans="1:8" s="263" customFormat="1" ht="34.5" customHeight="1">
      <c r="A41" s="29" t="s">
        <v>9</v>
      </c>
      <c r="B41" s="29" t="s">
        <v>1149</v>
      </c>
      <c r="C41" s="29" t="s">
        <v>10</v>
      </c>
      <c r="D41" s="29" t="s">
        <v>11</v>
      </c>
      <c r="E41" s="29" t="s">
        <v>67</v>
      </c>
      <c r="F41" s="29" t="s">
        <v>33</v>
      </c>
      <c r="G41" s="29" t="s">
        <v>0</v>
      </c>
      <c r="H41" s="172" t="s">
        <v>75</v>
      </c>
    </row>
    <row r="42" spans="1:8" s="286" customFormat="1" ht="15" customHeight="1">
      <c r="A42" s="228">
        <v>1</v>
      </c>
      <c r="B42" s="228">
        <v>69</v>
      </c>
      <c r="C42" s="214" t="s">
        <v>812</v>
      </c>
      <c r="D42" s="228">
        <v>2002</v>
      </c>
      <c r="E42" s="228" t="s">
        <v>6</v>
      </c>
      <c r="F42" s="287">
        <v>0.007996412037037036</v>
      </c>
      <c r="G42" s="4">
        <v>1</v>
      </c>
      <c r="H42" s="5">
        <v>60</v>
      </c>
    </row>
    <row r="43" spans="1:8" s="286" customFormat="1" ht="15" customHeight="1">
      <c r="A43" s="228">
        <v>2</v>
      </c>
      <c r="B43" s="228">
        <v>65</v>
      </c>
      <c r="C43" s="214" t="s">
        <v>57</v>
      </c>
      <c r="D43" s="228">
        <v>2003</v>
      </c>
      <c r="E43" s="228" t="s">
        <v>39</v>
      </c>
      <c r="F43" s="287">
        <v>0.008417708333333333</v>
      </c>
      <c r="G43" s="4">
        <v>2</v>
      </c>
      <c r="H43" s="5">
        <v>54</v>
      </c>
    </row>
    <row r="44" spans="1:8" s="286" customFormat="1" ht="15" customHeight="1">
      <c r="A44" s="228">
        <v>3</v>
      </c>
      <c r="B44" s="228">
        <v>61</v>
      </c>
      <c r="C44" s="214" t="s">
        <v>1485</v>
      </c>
      <c r="D44" s="228">
        <v>2002</v>
      </c>
      <c r="E44" s="228" t="s">
        <v>6</v>
      </c>
      <c r="F44" s="287">
        <v>0.008838773148148148</v>
      </c>
      <c r="G44" s="4">
        <v>3</v>
      </c>
      <c r="H44" s="5">
        <v>48</v>
      </c>
    </row>
    <row r="45" spans="1:8" s="286" customFormat="1" ht="15" customHeight="1">
      <c r="A45" s="228">
        <v>4</v>
      </c>
      <c r="B45" s="228">
        <v>63</v>
      </c>
      <c r="C45" s="214" t="s">
        <v>1259</v>
      </c>
      <c r="D45" s="228">
        <v>2003</v>
      </c>
      <c r="E45" s="228" t="s">
        <v>39</v>
      </c>
      <c r="F45" s="287">
        <v>0.008904513888888889</v>
      </c>
      <c r="G45" s="4">
        <v>4</v>
      </c>
      <c r="H45" s="5">
        <v>43</v>
      </c>
    </row>
    <row r="46" spans="1:8" s="286" customFormat="1" ht="15" customHeight="1">
      <c r="A46" s="228">
        <v>5</v>
      </c>
      <c r="B46" s="228">
        <v>64</v>
      </c>
      <c r="C46" s="214" t="s">
        <v>1251</v>
      </c>
      <c r="D46" s="228">
        <v>2002</v>
      </c>
      <c r="E46" s="228" t="s">
        <v>6</v>
      </c>
      <c r="F46" s="287">
        <v>0.009000810185185186</v>
      </c>
      <c r="G46" s="4">
        <v>5</v>
      </c>
      <c r="H46" s="5">
        <v>40</v>
      </c>
    </row>
    <row r="47" spans="1:8" s="286" customFormat="1" ht="15" customHeight="1">
      <c r="A47" s="228">
        <v>6</v>
      </c>
      <c r="B47" s="228">
        <v>62</v>
      </c>
      <c r="C47" s="214" t="s">
        <v>175</v>
      </c>
      <c r="D47" s="228">
        <v>2003</v>
      </c>
      <c r="E47" s="228" t="s">
        <v>39</v>
      </c>
      <c r="F47" s="287">
        <v>0.009044328703703704</v>
      </c>
      <c r="G47" s="4">
        <v>6</v>
      </c>
      <c r="H47" s="5">
        <v>38</v>
      </c>
    </row>
    <row r="48" spans="1:8" s="286" customFormat="1" ht="15" customHeight="1">
      <c r="A48" s="228">
        <v>7</v>
      </c>
      <c r="B48" s="228">
        <v>67</v>
      </c>
      <c r="C48" s="214" t="s">
        <v>1486</v>
      </c>
      <c r="D48" s="228">
        <v>2003</v>
      </c>
      <c r="E48" s="228" t="s">
        <v>39</v>
      </c>
      <c r="F48" s="287">
        <v>0.009101273148148148</v>
      </c>
      <c r="G48" s="4">
        <v>7</v>
      </c>
      <c r="H48" s="5">
        <v>36</v>
      </c>
    </row>
    <row r="49" spans="1:8" s="286" customFormat="1" ht="15" customHeight="1">
      <c r="A49" s="228">
        <v>8</v>
      </c>
      <c r="B49" s="228">
        <v>68</v>
      </c>
      <c r="C49" s="214" t="s">
        <v>737</v>
      </c>
      <c r="D49" s="228">
        <v>2003</v>
      </c>
      <c r="E49" s="228" t="s">
        <v>6</v>
      </c>
      <c r="F49" s="287">
        <v>0.00954074074074074</v>
      </c>
      <c r="G49" s="4">
        <v>8</v>
      </c>
      <c r="H49" s="5">
        <v>34</v>
      </c>
    </row>
    <row r="50" spans="1:10" s="263" customFormat="1" ht="15" customHeight="1">
      <c r="A50"/>
      <c r="B50"/>
      <c r="C50"/>
      <c r="D50"/>
      <c r="E50"/>
      <c r="F50"/>
      <c r="G50"/>
      <c r="H50"/>
      <c r="I50"/>
      <c r="J50"/>
    </row>
    <row r="51" spans="1:10" s="263" customFormat="1" ht="15" customHeight="1">
      <c r="A51" s="2"/>
      <c r="B51" s="180"/>
      <c r="C51" s="170" t="s">
        <v>353</v>
      </c>
      <c r="D51" s="171" t="s">
        <v>354</v>
      </c>
      <c r="E51" s="171" t="s">
        <v>266</v>
      </c>
      <c r="F51" s="180" t="s">
        <v>364</v>
      </c>
      <c r="G51" s="170" t="s">
        <v>1491</v>
      </c>
      <c r="H51" s="180"/>
      <c r="J51" s="2"/>
    </row>
    <row r="52" spans="1:8" s="263" customFormat="1" ht="34.5" customHeight="1">
      <c r="A52" s="29" t="s">
        <v>9</v>
      </c>
      <c r="B52" s="29" t="s">
        <v>1149</v>
      </c>
      <c r="C52" s="29" t="s">
        <v>10</v>
      </c>
      <c r="D52" s="29" t="s">
        <v>11</v>
      </c>
      <c r="E52" s="29" t="s">
        <v>67</v>
      </c>
      <c r="F52" s="29" t="s">
        <v>33</v>
      </c>
      <c r="G52" s="29" t="s">
        <v>0</v>
      </c>
      <c r="H52" s="172" t="s">
        <v>75</v>
      </c>
    </row>
    <row r="53" spans="1:8" s="286" customFormat="1" ht="15" customHeight="1">
      <c r="A53" s="228">
        <v>1</v>
      </c>
      <c r="B53" s="228">
        <v>95</v>
      </c>
      <c r="C53" s="214" t="s">
        <v>1448</v>
      </c>
      <c r="D53" s="228">
        <v>2001</v>
      </c>
      <c r="E53" s="228" t="s">
        <v>6</v>
      </c>
      <c r="F53" s="287">
        <v>0.007385648148148148</v>
      </c>
      <c r="G53" s="4">
        <v>1</v>
      </c>
      <c r="H53" s="5">
        <v>60</v>
      </c>
    </row>
    <row r="54" spans="1:8" s="286" customFormat="1" ht="15" customHeight="1">
      <c r="A54" s="228">
        <v>2</v>
      </c>
      <c r="B54" s="228">
        <v>89</v>
      </c>
      <c r="C54" s="214" t="s">
        <v>245</v>
      </c>
      <c r="D54" s="228">
        <v>2001</v>
      </c>
      <c r="E54" s="228" t="s">
        <v>6</v>
      </c>
      <c r="F54" s="287">
        <v>0.008430439814814816</v>
      </c>
      <c r="G54" s="4">
        <v>2</v>
      </c>
      <c r="H54" s="5">
        <v>54</v>
      </c>
    </row>
    <row r="55" spans="1:8" s="286" customFormat="1" ht="15" customHeight="1">
      <c r="A55" s="228">
        <v>3</v>
      </c>
      <c r="B55" s="228">
        <v>71</v>
      </c>
      <c r="C55" s="214" t="s">
        <v>61</v>
      </c>
      <c r="D55" s="228">
        <v>2001</v>
      </c>
      <c r="E55" s="228" t="s">
        <v>39</v>
      </c>
      <c r="F55" s="287">
        <v>0.008581944444444446</v>
      </c>
      <c r="G55" s="4">
        <v>3</v>
      </c>
      <c r="H55" s="5">
        <v>48</v>
      </c>
    </row>
    <row r="56" spans="1:8" s="286" customFormat="1" ht="15" customHeight="1">
      <c r="A56" s="228">
        <v>4</v>
      </c>
      <c r="B56" s="228">
        <v>73</v>
      </c>
      <c r="C56" s="214" t="s">
        <v>1265</v>
      </c>
      <c r="D56" s="228">
        <v>2001</v>
      </c>
      <c r="E56" s="228" t="s">
        <v>6</v>
      </c>
      <c r="F56" s="287">
        <v>0.008891898148148149</v>
      </c>
      <c r="G56" s="4">
        <v>4</v>
      </c>
      <c r="H56" s="5">
        <v>43</v>
      </c>
    </row>
    <row r="57" spans="1:8" s="286" customFormat="1" ht="15" customHeight="1">
      <c r="A57" s="228">
        <v>5</v>
      </c>
      <c r="B57" s="228">
        <v>90</v>
      </c>
      <c r="C57" s="214" t="s">
        <v>1452</v>
      </c>
      <c r="D57" s="228">
        <v>2001</v>
      </c>
      <c r="E57" s="228" t="s">
        <v>6</v>
      </c>
      <c r="F57" s="287">
        <v>0.008906712962962963</v>
      </c>
      <c r="G57" s="4">
        <v>5</v>
      </c>
      <c r="H57" s="5">
        <v>40</v>
      </c>
    </row>
    <row r="58" spans="1:8" s="286" customFormat="1" ht="15" customHeight="1">
      <c r="A58" s="228">
        <v>6</v>
      </c>
      <c r="B58" s="228">
        <v>72</v>
      </c>
      <c r="C58" s="214" t="s">
        <v>38</v>
      </c>
      <c r="D58" s="228">
        <v>2001</v>
      </c>
      <c r="E58" s="228" t="s">
        <v>6</v>
      </c>
      <c r="F58" s="287">
        <v>0.009953472222222223</v>
      </c>
      <c r="G58" s="4">
        <v>6</v>
      </c>
      <c r="H58" s="5">
        <v>38</v>
      </c>
    </row>
    <row r="59" spans="1:10" s="263" customFormat="1" ht="15" customHeight="1">
      <c r="A59"/>
      <c r="B59"/>
      <c r="C59"/>
      <c r="D59"/>
      <c r="E59"/>
      <c r="F59"/>
      <c r="G59"/>
      <c r="H59"/>
      <c r="I59"/>
      <c r="J59"/>
    </row>
    <row r="60" spans="1:10" s="263" customFormat="1" ht="15" customHeight="1">
      <c r="A60" s="2"/>
      <c r="B60" s="180"/>
      <c r="C60" s="170" t="s">
        <v>267</v>
      </c>
      <c r="D60" s="171" t="s">
        <v>355</v>
      </c>
      <c r="E60" s="171" t="s">
        <v>356</v>
      </c>
      <c r="F60" s="180" t="s">
        <v>364</v>
      </c>
      <c r="G60" s="170" t="s">
        <v>1491</v>
      </c>
      <c r="H60" s="180"/>
      <c r="J60" s="2"/>
    </row>
    <row r="61" spans="1:8" s="263" customFormat="1" ht="34.5" customHeight="1">
      <c r="A61" s="29" t="s">
        <v>9</v>
      </c>
      <c r="B61" s="29" t="s">
        <v>1149</v>
      </c>
      <c r="C61" s="29" t="s">
        <v>10</v>
      </c>
      <c r="D61" s="29" t="s">
        <v>11</v>
      </c>
      <c r="E61" s="29" t="s">
        <v>67</v>
      </c>
      <c r="F61" s="29" t="s">
        <v>33</v>
      </c>
      <c r="G61" s="29" t="s">
        <v>0</v>
      </c>
      <c r="H61" s="172" t="s">
        <v>75</v>
      </c>
    </row>
    <row r="62" spans="1:8" s="286" customFormat="1" ht="15" customHeight="1">
      <c r="A62" s="228">
        <v>1</v>
      </c>
      <c r="B62" s="228">
        <v>76</v>
      </c>
      <c r="C62" s="214" t="s">
        <v>15</v>
      </c>
      <c r="D62" s="228">
        <v>1991</v>
      </c>
      <c r="E62" s="228" t="s">
        <v>6</v>
      </c>
      <c r="F62" s="287">
        <v>0.007865046296296295</v>
      </c>
      <c r="G62" s="4">
        <v>1</v>
      </c>
      <c r="H62" s="5">
        <v>60</v>
      </c>
    </row>
    <row r="63" spans="1:8" s="286" customFormat="1" ht="15" customHeight="1">
      <c r="A63" s="228">
        <v>2</v>
      </c>
      <c r="B63" s="228">
        <v>74</v>
      </c>
      <c r="C63" s="214" t="s">
        <v>297</v>
      </c>
      <c r="D63" s="228">
        <v>1990</v>
      </c>
      <c r="E63" s="228" t="s">
        <v>6</v>
      </c>
      <c r="F63" s="287">
        <v>0.007884027777777778</v>
      </c>
      <c r="G63" s="4">
        <v>2</v>
      </c>
      <c r="H63" s="5">
        <v>54</v>
      </c>
    </row>
    <row r="64" spans="1:8" s="286" customFormat="1" ht="15" customHeight="1">
      <c r="A64" s="228">
        <v>3</v>
      </c>
      <c r="B64" s="228">
        <v>97</v>
      </c>
      <c r="C64" s="214" t="s">
        <v>1449</v>
      </c>
      <c r="D64" s="228">
        <v>1989</v>
      </c>
      <c r="E64" s="228" t="s">
        <v>6</v>
      </c>
      <c r="F64" s="287">
        <v>0.008414351851851852</v>
      </c>
      <c r="G64" s="4">
        <v>3</v>
      </c>
      <c r="H64" s="5">
        <v>48</v>
      </c>
    </row>
    <row r="65" spans="1:8" s="286" customFormat="1" ht="15" customHeight="1">
      <c r="A65" s="228">
        <v>4</v>
      </c>
      <c r="B65" s="228">
        <v>75</v>
      </c>
      <c r="C65" s="214" t="s">
        <v>823</v>
      </c>
      <c r="D65" s="228">
        <v>1999</v>
      </c>
      <c r="E65" s="228" t="s">
        <v>39</v>
      </c>
      <c r="F65" s="287">
        <v>0.008711458333333333</v>
      </c>
      <c r="G65" s="4">
        <v>4</v>
      </c>
      <c r="H65" s="5">
        <v>43</v>
      </c>
    </row>
    <row r="66" spans="1:8" s="286" customFormat="1" ht="15" customHeight="1">
      <c r="A66" s="228">
        <v>5</v>
      </c>
      <c r="B66" s="228">
        <v>77</v>
      </c>
      <c r="C66" s="214" t="s">
        <v>1450</v>
      </c>
      <c r="D66" s="228">
        <v>1994</v>
      </c>
      <c r="E66" s="228" t="s">
        <v>6</v>
      </c>
      <c r="F66" s="287">
        <v>0.00928599537037037</v>
      </c>
      <c r="G66" s="4">
        <v>5</v>
      </c>
      <c r="H66" s="5">
        <v>40</v>
      </c>
    </row>
    <row r="67" spans="1:10" s="263" customFormat="1" ht="15" customHeight="1">
      <c r="A67"/>
      <c r="B67"/>
      <c r="C67"/>
      <c r="D67"/>
      <c r="E67"/>
      <c r="F67"/>
      <c r="G67"/>
      <c r="H67"/>
      <c r="I67"/>
      <c r="J67"/>
    </row>
    <row r="68" spans="1:10" s="263" customFormat="1" ht="15" customHeight="1">
      <c r="A68" s="2"/>
      <c r="B68" s="180"/>
      <c r="C68" s="170" t="s">
        <v>268</v>
      </c>
      <c r="D68" s="171" t="s">
        <v>357</v>
      </c>
      <c r="E68" s="171" t="s">
        <v>358</v>
      </c>
      <c r="F68" s="180" t="s">
        <v>364</v>
      </c>
      <c r="G68" s="170" t="s">
        <v>1491</v>
      </c>
      <c r="H68" s="180"/>
      <c r="J68" s="2"/>
    </row>
    <row r="69" spans="1:8" s="263" customFormat="1" ht="34.5" customHeight="1">
      <c r="A69" s="29" t="s">
        <v>9</v>
      </c>
      <c r="B69" s="29" t="s">
        <v>1149</v>
      </c>
      <c r="C69" s="29" t="s">
        <v>10</v>
      </c>
      <c r="D69" s="29" t="s">
        <v>11</v>
      </c>
      <c r="E69" s="29" t="s">
        <v>67</v>
      </c>
      <c r="F69" s="29" t="s">
        <v>33</v>
      </c>
      <c r="G69" s="29" t="s">
        <v>0</v>
      </c>
      <c r="H69" s="172" t="s">
        <v>75</v>
      </c>
    </row>
    <row r="70" spans="1:8" s="286" customFormat="1" ht="15" customHeight="1">
      <c r="A70" s="228">
        <v>1</v>
      </c>
      <c r="B70" s="228">
        <v>80</v>
      </c>
      <c r="C70" s="214" t="s">
        <v>237</v>
      </c>
      <c r="D70" s="228">
        <v>1980</v>
      </c>
      <c r="E70" s="228" t="s">
        <v>6</v>
      </c>
      <c r="F70" s="287">
        <v>0.007396296296296296</v>
      </c>
      <c r="G70" s="4">
        <v>1</v>
      </c>
      <c r="H70" s="5">
        <v>60</v>
      </c>
    </row>
    <row r="71" spans="1:8" s="286" customFormat="1" ht="15" customHeight="1">
      <c r="A71" s="228">
        <v>2</v>
      </c>
      <c r="B71" s="228">
        <v>79</v>
      </c>
      <c r="C71" s="214" t="s">
        <v>1319</v>
      </c>
      <c r="D71" s="228">
        <v>1984</v>
      </c>
      <c r="E71" s="228" t="s">
        <v>8</v>
      </c>
      <c r="F71" s="287">
        <v>0.00827974537037037</v>
      </c>
      <c r="G71" s="4">
        <v>2</v>
      </c>
      <c r="H71" s="5">
        <v>54</v>
      </c>
    </row>
    <row r="72" spans="1:8" s="286" customFormat="1" ht="15" customHeight="1">
      <c r="A72" s="228">
        <v>3</v>
      </c>
      <c r="B72" s="228">
        <v>85</v>
      </c>
      <c r="C72" s="214" t="s">
        <v>907</v>
      </c>
      <c r="D72" s="228">
        <v>1979</v>
      </c>
      <c r="E72" s="228" t="s">
        <v>14</v>
      </c>
      <c r="F72" s="287">
        <v>0.008342476851851853</v>
      </c>
      <c r="G72" s="4">
        <v>3</v>
      </c>
      <c r="H72" s="5">
        <v>48</v>
      </c>
    </row>
    <row r="73" spans="1:8" s="286" customFormat="1" ht="15" customHeight="1">
      <c r="A73" s="228">
        <v>4</v>
      </c>
      <c r="B73" s="228">
        <v>81</v>
      </c>
      <c r="C73" s="214" t="s">
        <v>86</v>
      </c>
      <c r="D73" s="228">
        <v>1979</v>
      </c>
      <c r="E73" s="228" t="s">
        <v>14</v>
      </c>
      <c r="F73" s="287">
        <v>0.009125578703703703</v>
      </c>
      <c r="G73" s="4">
        <v>4</v>
      </c>
      <c r="H73" s="5">
        <v>43</v>
      </c>
    </row>
    <row r="74" spans="1:8" s="286" customFormat="1" ht="15" customHeight="1">
      <c r="A74" s="228">
        <v>5</v>
      </c>
      <c r="B74" s="228">
        <v>82</v>
      </c>
      <c r="C74" s="214" t="s">
        <v>109</v>
      </c>
      <c r="D74" s="228">
        <v>1988</v>
      </c>
      <c r="E74" s="228" t="s">
        <v>8</v>
      </c>
      <c r="F74" s="287">
        <v>0.00945162037037037</v>
      </c>
      <c r="G74" s="4">
        <v>5</v>
      </c>
      <c r="H74" s="5">
        <v>40</v>
      </c>
    </row>
    <row r="75" spans="1:8" s="286" customFormat="1" ht="15" customHeight="1">
      <c r="A75" s="228">
        <v>6</v>
      </c>
      <c r="B75" s="228">
        <v>94</v>
      </c>
      <c r="C75" s="214" t="s">
        <v>221</v>
      </c>
      <c r="D75" s="228">
        <v>1988</v>
      </c>
      <c r="E75" s="228" t="s">
        <v>6</v>
      </c>
      <c r="F75" s="287">
        <v>0.010915046296296296</v>
      </c>
      <c r="G75" s="4">
        <v>6</v>
      </c>
      <c r="H75" s="5">
        <v>38</v>
      </c>
    </row>
    <row r="76" spans="1:8" s="286" customFormat="1" ht="15" customHeight="1">
      <c r="A76" s="228">
        <v>7</v>
      </c>
      <c r="B76" s="228">
        <v>78</v>
      </c>
      <c r="C76" s="214" t="s">
        <v>1451</v>
      </c>
      <c r="D76" s="228">
        <v>1983</v>
      </c>
      <c r="E76" s="228" t="s">
        <v>6</v>
      </c>
      <c r="F76" s="287">
        <v>0.011526504629629631</v>
      </c>
      <c r="G76" s="4">
        <v>7</v>
      </c>
      <c r="H76" s="5">
        <v>36</v>
      </c>
    </row>
    <row r="77" spans="1:10" s="263" customFormat="1" ht="15" customHeight="1">
      <c r="A77" s="205"/>
      <c r="B77" s="253"/>
      <c r="C77" s="246"/>
      <c r="D77" s="254"/>
      <c r="E77" s="255"/>
      <c r="F77" s="256"/>
      <c r="G77" s="256"/>
      <c r="H77" s="256"/>
      <c r="I77" s="257"/>
      <c r="J77"/>
    </row>
    <row r="78" spans="1:10" s="263" customFormat="1" ht="15" customHeight="1">
      <c r="A78" s="2"/>
      <c r="B78" s="180"/>
      <c r="C78" s="170" t="s">
        <v>4</v>
      </c>
      <c r="D78" s="252" t="s">
        <v>269</v>
      </c>
      <c r="E78" s="171" t="s">
        <v>359</v>
      </c>
      <c r="F78" s="180" t="s">
        <v>364</v>
      </c>
      <c r="G78" s="170" t="s">
        <v>1491</v>
      </c>
      <c r="H78" s="180"/>
      <c r="J78" s="2"/>
    </row>
    <row r="79" spans="1:8" s="263" customFormat="1" ht="34.5" customHeight="1">
      <c r="A79" s="29" t="s">
        <v>9</v>
      </c>
      <c r="B79" s="29" t="s">
        <v>1149</v>
      </c>
      <c r="C79" s="29" t="s">
        <v>10</v>
      </c>
      <c r="D79" s="29" t="s">
        <v>11</v>
      </c>
      <c r="E79" s="29" t="s">
        <v>67</v>
      </c>
      <c r="F79" s="29" t="s">
        <v>33</v>
      </c>
      <c r="G79" s="29" t="s">
        <v>0</v>
      </c>
      <c r="H79" s="172" t="s">
        <v>75</v>
      </c>
    </row>
    <row r="80" spans="1:8" s="286" customFormat="1" ht="15" customHeight="1">
      <c r="A80" s="228">
        <v>1</v>
      </c>
      <c r="B80" s="228">
        <v>93</v>
      </c>
      <c r="C80" s="214" t="s">
        <v>111</v>
      </c>
      <c r="D80" s="228">
        <v>1976</v>
      </c>
      <c r="E80" s="228" t="s">
        <v>14</v>
      </c>
      <c r="F80" s="287">
        <v>0.00854398148148148</v>
      </c>
      <c r="G80" s="4">
        <v>1</v>
      </c>
      <c r="H80" s="5">
        <v>60</v>
      </c>
    </row>
    <row r="81" spans="1:8" s="286" customFormat="1" ht="15" customHeight="1">
      <c r="A81" s="228">
        <v>2</v>
      </c>
      <c r="B81" s="228">
        <v>84</v>
      </c>
      <c r="C81" s="214" t="s">
        <v>44</v>
      </c>
      <c r="D81" s="228">
        <v>1973</v>
      </c>
      <c r="E81" s="228" t="s">
        <v>14</v>
      </c>
      <c r="F81" s="287">
        <v>0.008711226851851852</v>
      </c>
      <c r="G81" s="4">
        <v>2</v>
      </c>
      <c r="H81" s="5">
        <v>54</v>
      </c>
    </row>
    <row r="82" spans="1:8" s="286" customFormat="1" ht="15" customHeight="1">
      <c r="A82" s="228">
        <v>3</v>
      </c>
      <c r="B82" s="228">
        <v>86</v>
      </c>
      <c r="C82" s="214" t="s">
        <v>27</v>
      </c>
      <c r="D82" s="228">
        <v>1975</v>
      </c>
      <c r="E82" s="228" t="s">
        <v>6</v>
      </c>
      <c r="F82" s="287">
        <v>0.008914351851851852</v>
      </c>
      <c r="G82" s="4">
        <v>3</v>
      </c>
      <c r="H82" s="5">
        <v>48</v>
      </c>
    </row>
    <row r="83" spans="1:10" s="263" customFormat="1" ht="15" customHeight="1">
      <c r="A83"/>
      <c r="B83"/>
      <c r="C83"/>
      <c r="D83"/>
      <c r="E83"/>
      <c r="F83"/>
      <c r="G83"/>
      <c r="H83"/>
      <c r="I83"/>
      <c r="J83"/>
    </row>
    <row r="84" spans="1:10" s="263" customFormat="1" ht="15" customHeight="1">
      <c r="A84" s="2"/>
      <c r="B84" s="180"/>
      <c r="C84" s="170" t="s">
        <v>270</v>
      </c>
      <c r="D84" s="171" t="s">
        <v>360</v>
      </c>
      <c r="E84" s="171" t="s">
        <v>361</v>
      </c>
      <c r="F84" s="180" t="s">
        <v>364</v>
      </c>
      <c r="G84" s="170" t="s">
        <v>1491</v>
      </c>
      <c r="H84" s="180"/>
      <c r="J84" s="2"/>
    </row>
    <row r="85" spans="1:8" s="263" customFormat="1" ht="34.5" customHeight="1">
      <c r="A85" s="29" t="s">
        <v>9</v>
      </c>
      <c r="B85" s="29" t="s">
        <v>1149</v>
      </c>
      <c r="C85" s="29" t="s">
        <v>10</v>
      </c>
      <c r="D85" s="29" t="s">
        <v>11</v>
      </c>
      <c r="E85" s="29" t="s">
        <v>67</v>
      </c>
      <c r="F85" s="29" t="s">
        <v>33</v>
      </c>
      <c r="G85" s="29" t="s">
        <v>0</v>
      </c>
      <c r="H85" s="172" t="s">
        <v>75</v>
      </c>
    </row>
    <row r="86" spans="1:8" s="286" customFormat="1" ht="15" customHeight="1">
      <c r="A86" s="228">
        <v>1</v>
      </c>
      <c r="B86" s="228">
        <v>88</v>
      </c>
      <c r="C86" s="214" t="s">
        <v>1004</v>
      </c>
      <c r="D86" s="228">
        <v>1965</v>
      </c>
      <c r="E86" s="228" t="s">
        <v>8</v>
      </c>
      <c r="F86" s="287">
        <v>0.009273842592592592</v>
      </c>
      <c r="G86" s="4">
        <v>1</v>
      </c>
      <c r="H86" s="5">
        <v>60</v>
      </c>
    </row>
    <row r="87" spans="1:8" s="286" customFormat="1" ht="15" customHeight="1">
      <c r="A87" s="228">
        <v>2</v>
      </c>
      <c r="B87" s="228">
        <v>87</v>
      </c>
      <c r="C87" s="214" t="s">
        <v>21</v>
      </c>
      <c r="D87" s="228">
        <v>1963</v>
      </c>
      <c r="E87" s="228" t="s">
        <v>6</v>
      </c>
      <c r="F87" s="287">
        <v>0.010343402777777778</v>
      </c>
      <c r="G87" s="4">
        <v>2</v>
      </c>
      <c r="H87" s="5">
        <v>54</v>
      </c>
    </row>
    <row r="88" spans="1:10" s="263" customFormat="1" ht="15" customHeight="1">
      <c r="A88"/>
      <c r="B88"/>
      <c r="C88"/>
      <c r="D88"/>
      <c r="E88"/>
      <c r="F88"/>
      <c r="G88"/>
      <c r="H88"/>
      <c r="I88"/>
      <c r="J88"/>
    </row>
    <row r="89" spans="1:10" s="263" customFormat="1" ht="15" customHeight="1">
      <c r="A89" s="2"/>
      <c r="B89" s="180"/>
      <c r="C89" s="170" t="s">
        <v>5</v>
      </c>
      <c r="D89" s="171" t="s">
        <v>362</v>
      </c>
      <c r="E89" s="171" t="s">
        <v>271</v>
      </c>
      <c r="F89" s="180" t="s">
        <v>364</v>
      </c>
      <c r="G89" s="170" t="s">
        <v>1490</v>
      </c>
      <c r="H89" s="180"/>
      <c r="J89" s="2"/>
    </row>
    <row r="90" spans="1:8" s="263" customFormat="1" ht="34.5" customHeight="1">
      <c r="A90" s="29" t="s">
        <v>9</v>
      </c>
      <c r="B90" s="29" t="s">
        <v>1149</v>
      </c>
      <c r="C90" s="29" t="s">
        <v>10</v>
      </c>
      <c r="D90" s="29" t="s">
        <v>11</v>
      </c>
      <c r="E90" s="29" t="s">
        <v>67</v>
      </c>
      <c r="F90" s="29" t="s">
        <v>33</v>
      </c>
      <c r="G90" s="29" t="s">
        <v>0</v>
      </c>
      <c r="H90" s="172" t="s">
        <v>75</v>
      </c>
    </row>
    <row r="91" spans="1:8" s="286" customFormat="1" ht="15" customHeight="1">
      <c r="A91" s="228">
        <v>1</v>
      </c>
      <c r="B91" s="228">
        <v>96</v>
      </c>
      <c r="C91" s="214" t="s">
        <v>239</v>
      </c>
      <c r="D91" s="228">
        <v>1958</v>
      </c>
      <c r="E91" s="228" t="s">
        <v>14</v>
      </c>
      <c r="F91" s="287">
        <v>0.010272800925925927</v>
      </c>
      <c r="G91" s="4">
        <v>1</v>
      </c>
      <c r="H91" s="5">
        <v>60</v>
      </c>
    </row>
    <row r="92" spans="1:10" s="263" customFormat="1" ht="15" customHeight="1">
      <c r="A92"/>
      <c r="B92"/>
      <c r="C92"/>
      <c r="D92"/>
      <c r="E92"/>
      <c r="F92"/>
      <c r="G92"/>
      <c r="H92"/>
      <c r="I92"/>
      <c r="J92"/>
    </row>
    <row r="93" spans="1:10" s="263" customFormat="1" ht="30" customHeight="1">
      <c r="A93" s="2"/>
      <c r="B93" s="175"/>
      <c r="C93" s="258" t="s">
        <v>347</v>
      </c>
      <c r="D93" s="258" t="s">
        <v>223</v>
      </c>
      <c r="E93" s="176" t="s">
        <v>264</v>
      </c>
      <c r="F93" s="176" t="s">
        <v>364</v>
      </c>
      <c r="G93" s="176" t="s">
        <v>1490</v>
      </c>
      <c r="H93" s="176"/>
      <c r="J93" s="2"/>
    </row>
    <row r="94" spans="1:8" s="263" customFormat="1" ht="34.5" customHeight="1">
      <c r="A94" s="29" t="s">
        <v>9</v>
      </c>
      <c r="B94" s="29" t="s">
        <v>1149</v>
      </c>
      <c r="C94" s="29" t="s">
        <v>10</v>
      </c>
      <c r="D94" s="29" t="s">
        <v>11</v>
      </c>
      <c r="E94" s="29" t="s">
        <v>67</v>
      </c>
      <c r="F94" s="29" t="s">
        <v>33</v>
      </c>
      <c r="G94" s="29" t="s">
        <v>0</v>
      </c>
      <c r="H94" s="172" t="s">
        <v>75</v>
      </c>
    </row>
    <row r="95" spans="1:8" s="286" customFormat="1" ht="15" customHeight="1">
      <c r="A95" s="228">
        <v>1</v>
      </c>
      <c r="B95" s="228">
        <v>5</v>
      </c>
      <c r="C95" s="214" t="s">
        <v>65</v>
      </c>
      <c r="D95" s="228">
        <v>2006</v>
      </c>
      <c r="E95" s="228" t="s">
        <v>39</v>
      </c>
      <c r="F95" s="287">
        <v>0.009825231481481482</v>
      </c>
      <c r="G95" s="4">
        <v>1</v>
      </c>
      <c r="H95" s="5">
        <v>60</v>
      </c>
    </row>
    <row r="96" spans="1:8" s="286" customFormat="1" ht="15" customHeight="1">
      <c r="A96" s="228">
        <v>2</v>
      </c>
      <c r="B96" s="228">
        <v>9</v>
      </c>
      <c r="C96" s="214" t="s">
        <v>1405</v>
      </c>
      <c r="D96" s="228">
        <v>2006</v>
      </c>
      <c r="E96" s="228" t="s">
        <v>6</v>
      </c>
      <c r="F96" s="287">
        <v>0.010319097222222223</v>
      </c>
      <c r="G96" s="4">
        <v>2</v>
      </c>
      <c r="H96" s="5">
        <v>54</v>
      </c>
    </row>
    <row r="97" spans="1:8" s="286" customFormat="1" ht="15" customHeight="1">
      <c r="A97" s="228">
        <v>3</v>
      </c>
      <c r="B97" s="228">
        <v>12</v>
      </c>
      <c r="C97" s="214" t="s">
        <v>158</v>
      </c>
      <c r="D97" s="228">
        <v>2006</v>
      </c>
      <c r="E97" s="228" t="s">
        <v>39</v>
      </c>
      <c r="F97" s="287">
        <v>0.010408796296296296</v>
      </c>
      <c r="G97" s="4">
        <v>3</v>
      </c>
      <c r="H97" s="5">
        <v>48</v>
      </c>
    </row>
    <row r="98" spans="1:8" s="286" customFormat="1" ht="15" customHeight="1">
      <c r="A98" s="228">
        <v>4</v>
      </c>
      <c r="B98" s="228">
        <v>1</v>
      </c>
      <c r="C98" s="214" t="s">
        <v>183</v>
      </c>
      <c r="D98" s="228">
        <v>2006</v>
      </c>
      <c r="E98" s="228" t="s">
        <v>6</v>
      </c>
      <c r="F98" s="287">
        <v>0.010419097222222222</v>
      </c>
      <c r="G98" s="4">
        <v>4</v>
      </c>
      <c r="H98" s="5">
        <v>43</v>
      </c>
    </row>
    <row r="99" spans="1:8" s="286" customFormat="1" ht="15" customHeight="1">
      <c r="A99" s="228">
        <v>5</v>
      </c>
      <c r="B99" s="228">
        <v>2</v>
      </c>
      <c r="C99" s="214" t="s">
        <v>1165</v>
      </c>
      <c r="D99" s="228">
        <v>2006</v>
      </c>
      <c r="E99" s="228" t="s">
        <v>6</v>
      </c>
      <c r="F99" s="287">
        <v>0.01070324074074074</v>
      </c>
      <c r="G99" s="4">
        <v>5</v>
      </c>
      <c r="H99" s="5">
        <v>40</v>
      </c>
    </row>
    <row r="100" spans="1:8" s="286" customFormat="1" ht="15" customHeight="1">
      <c r="A100" s="228">
        <v>6</v>
      </c>
      <c r="B100" s="228">
        <v>4</v>
      </c>
      <c r="C100" s="214" t="s">
        <v>395</v>
      </c>
      <c r="D100" s="228">
        <v>2006</v>
      </c>
      <c r="E100" s="228" t="s">
        <v>39</v>
      </c>
      <c r="F100" s="287">
        <v>0.010837962962962964</v>
      </c>
      <c r="G100" s="4">
        <v>6</v>
      </c>
      <c r="H100" s="5">
        <v>38</v>
      </c>
    </row>
    <row r="101" spans="1:8" s="286" customFormat="1" ht="15" customHeight="1">
      <c r="A101" s="228">
        <v>7</v>
      </c>
      <c r="B101" s="228">
        <v>7</v>
      </c>
      <c r="C101" s="214" t="s">
        <v>467</v>
      </c>
      <c r="D101" s="228">
        <v>2007</v>
      </c>
      <c r="E101" s="228" t="s">
        <v>6</v>
      </c>
      <c r="F101" s="287">
        <v>0.011688541666666665</v>
      </c>
      <c r="G101" s="4">
        <v>7</v>
      </c>
      <c r="H101" s="5">
        <v>36</v>
      </c>
    </row>
    <row r="102" spans="1:8" s="286" customFormat="1" ht="15" customHeight="1">
      <c r="A102" s="228">
        <v>8</v>
      </c>
      <c r="B102" s="228">
        <v>3</v>
      </c>
      <c r="C102" s="214" t="s">
        <v>171</v>
      </c>
      <c r="D102" s="228">
        <v>2007</v>
      </c>
      <c r="E102" s="228" t="s">
        <v>6</v>
      </c>
      <c r="F102" s="287">
        <v>0.012147337962962962</v>
      </c>
      <c r="G102" s="4">
        <v>8</v>
      </c>
      <c r="H102" s="5">
        <v>34</v>
      </c>
    </row>
    <row r="103" spans="1:8" s="286" customFormat="1" ht="15" customHeight="1">
      <c r="A103" s="228">
        <v>9</v>
      </c>
      <c r="B103" s="228">
        <v>11</v>
      </c>
      <c r="C103" s="214" t="s">
        <v>465</v>
      </c>
      <c r="D103" s="228">
        <v>2006</v>
      </c>
      <c r="E103" s="228" t="s">
        <v>39</v>
      </c>
      <c r="F103" s="287">
        <v>0.013792592592592592</v>
      </c>
      <c r="G103" s="4">
        <v>9</v>
      </c>
      <c r="H103" s="5">
        <v>32</v>
      </c>
    </row>
    <row r="104" spans="1:8" s="286" customFormat="1" ht="15" customHeight="1">
      <c r="A104" s="228">
        <v>10</v>
      </c>
      <c r="B104" s="228">
        <v>10</v>
      </c>
      <c r="C104" s="214" t="s">
        <v>394</v>
      </c>
      <c r="D104" s="228">
        <v>2006</v>
      </c>
      <c r="E104" s="228" t="s">
        <v>39</v>
      </c>
      <c r="F104" s="287">
        <v>0.01390023148148148</v>
      </c>
      <c r="G104" s="4">
        <v>10</v>
      </c>
      <c r="H104" s="5">
        <v>31</v>
      </c>
    </row>
    <row r="105" spans="1:10" s="263" customFormat="1" ht="15" customHeight="1">
      <c r="A105"/>
      <c r="B105"/>
      <c r="C105"/>
      <c r="D105"/>
      <c r="E105"/>
      <c r="F105"/>
      <c r="G105"/>
      <c r="H105"/>
      <c r="I105"/>
      <c r="J105"/>
    </row>
    <row r="106" spans="1:10" s="263" customFormat="1" ht="15" customHeight="1">
      <c r="A106" s="2"/>
      <c r="B106" s="175"/>
      <c r="C106" s="185" t="s">
        <v>265</v>
      </c>
      <c r="D106" s="186" t="s">
        <v>348</v>
      </c>
      <c r="E106" s="176" t="s">
        <v>349</v>
      </c>
      <c r="F106" s="176" t="s">
        <v>364</v>
      </c>
      <c r="G106" s="176" t="s">
        <v>1490</v>
      </c>
      <c r="J106" s="2"/>
    </row>
    <row r="107" spans="1:8" s="263" customFormat="1" ht="34.5" customHeight="1">
      <c r="A107" s="29" t="s">
        <v>9</v>
      </c>
      <c r="B107" s="29" t="s">
        <v>1149</v>
      </c>
      <c r="C107" s="29" t="s">
        <v>10</v>
      </c>
      <c r="D107" s="29" t="s">
        <v>11</v>
      </c>
      <c r="E107" s="29" t="s">
        <v>67</v>
      </c>
      <c r="F107" s="29" t="s">
        <v>33</v>
      </c>
      <c r="G107" s="29" t="s">
        <v>0</v>
      </c>
      <c r="H107" s="172" t="s">
        <v>75</v>
      </c>
    </row>
    <row r="108" spans="1:8" s="286" customFormat="1" ht="15" customHeight="1">
      <c r="A108" s="228">
        <v>1</v>
      </c>
      <c r="B108" s="228">
        <v>35</v>
      </c>
      <c r="C108" s="214" t="s">
        <v>261</v>
      </c>
      <c r="D108" s="228">
        <v>2004</v>
      </c>
      <c r="E108" s="228" t="s">
        <v>6</v>
      </c>
      <c r="F108" s="287">
        <v>0.009230439814814815</v>
      </c>
      <c r="G108" s="4">
        <v>1</v>
      </c>
      <c r="H108" s="5">
        <v>60</v>
      </c>
    </row>
    <row r="109" spans="1:8" s="286" customFormat="1" ht="15" customHeight="1">
      <c r="A109" s="228">
        <v>2</v>
      </c>
      <c r="B109" s="228">
        <v>37</v>
      </c>
      <c r="C109" s="214" t="s">
        <v>392</v>
      </c>
      <c r="D109" s="228">
        <v>2005</v>
      </c>
      <c r="E109" s="228" t="s">
        <v>6</v>
      </c>
      <c r="F109" s="287">
        <v>0.009663773148148149</v>
      </c>
      <c r="G109" s="4">
        <v>2</v>
      </c>
      <c r="H109" s="5">
        <v>54</v>
      </c>
    </row>
    <row r="110" spans="1:8" s="286" customFormat="1" ht="15" customHeight="1">
      <c r="A110" s="228">
        <v>3</v>
      </c>
      <c r="B110" s="228">
        <v>36</v>
      </c>
      <c r="C110" s="214" t="s">
        <v>112</v>
      </c>
      <c r="D110" s="228">
        <v>2005</v>
      </c>
      <c r="E110" s="228" t="s">
        <v>39</v>
      </c>
      <c r="F110" s="287">
        <v>0.010560069444444445</v>
      </c>
      <c r="G110" s="4">
        <v>3</v>
      </c>
      <c r="H110" s="5">
        <v>48</v>
      </c>
    </row>
    <row r="111" spans="1:8" s="286" customFormat="1" ht="15" customHeight="1">
      <c r="A111" s="228">
        <v>4</v>
      </c>
      <c r="B111" s="228">
        <v>34</v>
      </c>
      <c r="C111" s="214" t="s">
        <v>263</v>
      </c>
      <c r="D111" s="228">
        <v>2004</v>
      </c>
      <c r="E111" s="228" t="s">
        <v>6</v>
      </c>
      <c r="F111" s="287">
        <v>0.011094791666666666</v>
      </c>
      <c r="G111" s="4">
        <v>4</v>
      </c>
      <c r="H111" s="5">
        <v>43</v>
      </c>
    </row>
    <row r="112" spans="1:8" s="286" customFormat="1" ht="15" customHeight="1">
      <c r="A112" s="228">
        <v>5</v>
      </c>
      <c r="B112" s="228">
        <v>33</v>
      </c>
      <c r="C112" s="214" t="s">
        <v>1227</v>
      </c>
      <c r="D112" s="228">
        <v>2005</v>
      </c>
      <c r="E112" s="228" t="s">
        <v>39</v>
      </c>
      <c r="F112" s="287">
        <v>0.01342314814814815</v>
      </c>
      <c r="G112" s="4">
        <v>5</v>
      </c>
      <c r="H112" s="5">
        <v>40</v>
      </c>
    </row>
    <row r="113" spans="1:10" s="263" customFormat="1" ht="15" customHeight="1">
      <c r="A113"/>
      <c r="B113"/>
      <c r="C113"/>
      <c r="D113"/>
      <c r="E113"/>
      <c r="F113"/>
      <c r="G113"/>
      <c r="H113" s="31"/>
      <c r="I113"/>
      <c r="J113"/>
    </row>
    <row r="114" spans="1:10" s="263" customFormat="1" ht="15" customHeight="1">
      <c r="A114" s="2"/>
      <c r="B114" s="175"/>
      <c r="C114" s="185" t="s">
        <v>350</v>
      </c>
      <c r="D114" s="186" t="s">
        <v>351</v>
      </c>
      <c r="E114" s="176" t="s">
        <v>352</v>
      </c>
      <c r="F114" s="176" t="s">
        <v>364</v>
      </c>
      <c r="G114" s="176" t="s">
        <v>1490</v>
      </c>
      <c r="H114" s="176"/>
      <c r="J114" s="2"/>
    </row>
    <row r="115" spans="1:8" s="263" customFormat="1" ht="34.5" customHeight="1">
      <c r="A115" s="29" t="s">
        <v>9</v>
      </c>
      <c r="B115" s="29" t="s">
        <v>1149</v>
      </c>
      <c r="C115" s="29" t="s">
        <v>10</v>
      </c>
      <c r="D115" s="29" t="s">
        <v>11</v>
      </c>
      <c r="E115" s="29" t="s">
        <v>67</v>
      </c>
      <c r="F115" s="29" t="s">
        <v>33</v>
      </c>
      <c r="G115" s="29" t="s">
        <v>0</v>
      </c>
      <c r="H115" s="172" t="s">
        <v>75</v>
      </c>
    </row>
    <row r="116" spans="1:8" s="286" customFormat="1" ht="15" customHeight="1">
      <c r="A116" s="228">
        <v>1</v>
      </c>
      <c r="B116" s="228">
        <v>60</v>
      </c>
      <c r="C116" s="214" t="s">
        <v>1454</v>
      </c>
      <c r="D116" s="228">
        <v>2002</v>
      </c>
      <c r="E116" s="228" t="s">
        <v>1455</v>
      </c>
      <c r="F116" s="287">
        <v>0.009390162037037037</v>
      </c>
      <c r="G116" s="4">
        <v>1</v>
      </c>
      <c r="H116" s="5">
        <v>60</v>
      </c>
    </row>
    <row r="117" spans="1:8" s="286" customFormat="1" ht="15" customHeight="1">
      <c r="A117" s="228">
        <v>2</v>
      </c>
      <c r="B117" s="228">
        <v>54</v>
      </c>
      <c r="C117" s="214" t="s">
        <v>1243</v>
      </c>
      <c r="D117" s="228">
        <v>2002</v>
      </c>
      <c r="E117" s="228" t="s">
        <v>6</v>
      </c>
      <c r="F117" s="287">
        <v>0.009595949074074074</v>
      </c>
      <c r="G117" s="4">
        <v>2</v>
      </c>
      <c r="H117" s="5">
        <v>54</v>
      </c>
    </row>
    <row r="118" spans="1:8" s="286" customFormat="1" ht="15" customHeight="1">
      <c r="A118" s="228">
        <v>3</v>
      </c>
      <c r="B118" s="228">
        <v>83</v>
      </c>
      <c r="C118" s="214" t="s">
        <v>26</v>
      </c>
      <c r="D118" s="228">
        <v>2002</v>
      </c>
      <c r="E118" s="228" t="s">
        <v>8</v>
      </c>
      <c r="F118" s="287">
        <v>0.00986724537037037</v>
      </c>
      <c r="G118" s="4">
        <v>3</v>
      </c>
      <c r="H118" s="5">
        <v>48</v>
      </c>
    </row>
    <row r="119" spans="1:8" s="286" customFormat="1" ht="15" customHeight="1">
      <c r="A119" s="228">
        <v>4</v>
      </c>
      <c r="B119" s="228">
        <v>51</v>
      </c>
      <c r="C119" s="214" t="s">
        <v>1399</v>
      </c>
      <c r="D119" s="228">
        <v>2002</v>
      </c>
      <c r="E119" s="228" t="s">
        <v>6</v>
      </c>
      <c r="F119" s="287">
        <v>0.01023923611111111</v>
      </c>
      <c r="G119" s="4">
        <v>4</v>
      </c>
      <c r="H119" s="5">
        <v>43</v>
      </c>
    </row>
    <row r="120" spans="1:8" s="286" customFormat="1" ht="15" customHeight="1">
      <c r="A120" s="228">
        <v>5</v>
      </c>
      <c r="B120" s="228">
        <v>52</v>
      </c>
      <c r="C120" s="214" t="s">
        <v>243</v>
      </c>
      <c r="D120" s="228">
        <v>2003</v>
      </c>
      <c r="E120" s="228" t="s">
        <v>39</v>
      </c>
      <c r="F120" s="287">
        <v>0.011760995370370371</v>
      </c>
      <c r="G120" s="4">
        <v>5</v>
      </c>
      <c r="H120" s="5">
        <v>40</v>
      </c>
    </row>
    <row r="121" spans="1:8" s="286" customFormat="1" ht="15" customHeight="1">
      <c r="A121" s="228">
        <v>6</v>
      </c>
      <c r="B121" s="228">
        <v>53</v>
      </c>
      <c r="C121" s="214" t="s">
        <v>1476</v>
      </c>
      <c r="D121" s="228">
        <v>2002</v>
      </c>
      <c r="E121" s="228" t="s">
        <v>6</v>
      </c>
      <c r="F121" s="287">
        <v>0.01262777777777778</v>
      </c>
      <c r="G121" s="4">
        <v>6</v>
      </c>
      <c r="H121" s="5">
        <v>38</v>
      </c>
    </row>
    <row r="122" spans="1:10" s="263" customFormat="1" ht="15" customHeight="1">
      <c r="A122"/>
      <c r="B122"/>
      <c r="C122"/>
      <c r="D122"/>
      <c r="E122"/>
      <c r="F122"/>
      <c r="G122"/>
      <c r="H122" s="31"/>
      <c r="I122"/>
      <c r="J122"/>
    </row>
    <row r="123" spans="1:10" s="263" customFormat="1" ht="15" customHeight="1">
      <c r="A123" s="2"/>
      <c r="B123" s="175"/>
      <c r="C123" s="185" t="s">
        <v>353</v>
      </c>
      <c r="D123" s="186" t="s">
        <v>354</v>
      </c>
      <c r="E123" s="176" t="s">
        <v>266</v>
      </c>
      <c r="F123" s="176" t="s">
        <v>364</v>
      </c>
      <c r="G123" s="176" t="s">
        <v>1490</v>
      </c>
      <c r="H123" s="176"/>
      <c r="J123" s="2"/>
    </row>
    <row r="124" spans="1:8" s="263" customFormat="1" ht="34.5" customHeight="1">
      <c r="A124" s="29" t="s">
        <v>9</v>
      </c>
      <c r="B124" s="29" t="s">
        <v>1149</v>
      </c>
      <c r="C124" s="29" t="s">
        <v>10</v>
      </c>
      <c r="D124" s="29" t="s">
        <v>11</v>
      </c>
      <c r="E124" s="29" t="s">
        <v>67</v>
      </c>
      <c r="F124" s="29" t="s">
        <v>33</v>
      </c>
      <c r="G124" s="29" t="s">
        <v>0</v>
      </c>
      <c r="H124" s="172" t="s">
        <v>75</v>
      </c>
    </row>
    <row r="125" spans="1:8" s="286" customFormat="1" ht="15" customHeight="1">
      <c r="A125" s="228">
        <v>1</v>
      </c>
      <c r="B125" s="228">
        <v>57</v>
      </c>
      <c r="C125" s="214" t="s">
        <v>1261</v>
      </c>
      <c r="D125" s="228">
        <v>2001</v>
      </c>
      <c r="E125" s="228" t="s">
        <v>6</v>
      </c>
      <c r="F125" s="287">
        <v>0.0105875</v>
      </c>
      <c r="G125" s="4">
        <v>1</v>
      </c>
      <c r="H125" s="5">
        <v>60</v>
      </c>
    </row>
    <row r="126" spans="1:8" s="286" customFormat="1" ht="15" customHeight="1">
      <c r="A126" s="228">
        <v>2</v>
      </c>
      <c r="B126" s="228">
        <v>55</v>
      </c>
      <c r="C126" s="214" t="s">
        <v>69</v>
      </c>
      <c r="D126" s="228">
        <v>2001</v>
      </c>
      <c r="E126" s="228" t="s">
        <v>39</v>
      </c>
      <c r="F126" s="287">
        <v>0.012842476851851851</v>
      </c>
      <c r="G126" s="4">
        <v>2</v>
      </c>
      <c r="H126" s="5">
        <v>54</v>
      </c>
    </row>
    <row r="128" spans="1:10" s="263" customFormat="1" ht="15" customHeight="1">
      <c r="A128" s="2"/>
      <c r="B128" s="175"/>
      <c r="C128" s="185" t="s">
        <v>267</v>
      </c>
      <c r="D128" s="186" t="s">
        <v>355</v>
      </c>
      <c r="E128" s="176" t="s">
        <v>356</v>
      </c>
      <c r="F128" s="176" t="s">
        <v>364</v>
      </c>
      <c r="G128" s="176" t="s">
        <v>1490</v>
      </c>
      <c r="H128" s="176"/>
      <c r="J128" s="2"/>
    </row>
    <row r="129" spans="1:8" s="263" customFormat="1" ht="34.5" customHeight="1">
      <c r="A129" s="29" t="s">
        <v>9</v>
      </c>
      <c r="B129" s="29" t="s">
        <v>1149</v>
      </c>
      <c r="C129" s="29" t="s">
        <v>10</v>
      </c>
      <c r="D129" s="29" t="s">
        <v>11</v>
      </c>
      <c r="E129" s="29" t="s">
        <v>67</v>
      </c>
      <c r="F129" s="29" t="s">
        <v>33</v>
      </c>
      <c r="G129" s="29" t="s">
        <v>0</v>
      </c>
      <c r="H129" s="172" t="s">
        <v>75</v>
      </c>
    </row>
    <row r="130" spans="1:8" s="286" customFormat="1" ht="15" customHeight="1">
      <c r="A130" s="228">
        <v>1</v>
      </c>
      <c r="B130" s="228">
        <v>92</v>
      </c>
      <c r="C130" s="214" t="s">
        <v>40</v>
      </c>
      <c r="D130" s="228">
        <v>1999</v>
      </c>
      <c r="E130" s="228" t="s">
        <v>14</v>
      </c>
      <c r="F130" s="287">
        <v>0.010585185185185185</v>
      </c>
      <c r="G130" s="4">
        <v>1</v>
      </c>
      <c r="H130" s="5">
        <v>60</v>
      </c>
    </row>
    <row r="131" spans="1:10" s="263" customFormat="1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s="263" customFormat="1" ht="15" customHeight="1">
      <c r="A132" s="2"/>
      <c r="B132" s="175"/>
      <c r="C132" s="185" t="s">
        <v>268</v>
      </c>
      <c r="D132" s="186" t="s">
        <v>357</v>
      </c>
      <c r="E132" s="176" t="s">
        <v>358</v>
      </c>
      <c r="F132" s="176" t="s">
        <v>364</v>
      </c>
      <c r="G132" s="176" t="s">
        <v>1490</v>
      </c>
      <c r="H132" s="176"/>
      <c r="J132" s="2"/>
    </row>
    <row r="133" spans="1:8" s="263" customFormat="1" ht="34.5" customHeight="1">
      <c r="A133" s="29" t="s">
        <v>9</v>
      </c>
      <c r="B133" s="29" t="s">
        <v>1149</v>
      </c>
      <c r="C133" s="29" t="s">
        <v>10</v>
      </c>
      <c r="D133" s="29" t="s">
        <v>11</v>
      </c>
      <c r="E133" s="29" t="s">
        <v>67</v>
      </c>
      <c r="F133" s="29" t="s">
        <v>33</v>
      </c>
      <c r="G133" s="29" t="s">
        <v>0</v>
      </c>
      <c r="H133" s="172" t="s">
        <v>75</v>
      </c>
    </row>
    <row r="134" spans="1:8" s="286" customFormat="1" ht="15" customHeight="1">
      <c r="A134" s="228">
        <v>1</v>
      </c>
      <c r="B134" s="228"/>
      <c r="C134" s="214"/>
      <c r="D134" s="228"/>
      <c r="E134" s="228"/>
      <c r="F134" s="287"/>
      <c r="G134" s="4"/>
      <c r="H134" s="5"/>
    </row>
    <row r="135" spans="1:10" s="263" customFormat="1" ht="15" customHeight="1">
      <c r="A135"/>
      <c r="B135"/>
      <c r="C135"/>
      <c r="D135"/>
      <c r="E135"/>
      <c r="F135"/>
      <c r="G135"/>
      <c r="H135"/>
      <c r="I135"/>
      <c r="J135"/>
    </row>
    <row r="136" spans="1:10" s="263" customFormat="1" ht="15" customHeight="1">
      <c r="A136" s="2"/>
      <c r="B136" s="175"/>
      <c r="C136" s="185" t="s">
        <v>4</v>
      </c>
      <c r="D136" s="186" t="s">
        <v>269</v>
      </c>
      <c r="E136" s="176" t="s">
        <v>359</v>
      </c>
      <c r="F136" s="176" t="s">
        <v>364</v>
      </c>
      <c r="G136" s="176" t="s">
        <v>1490</v>
      </c>
      <c r="H136" s="176"/>
      <c r="J136" s="2"/>
    </row>
    <row r="137" spans="1:8" s="263" customFormat="1" ht="34.5" customHeight="1">
      <c r="A137" s="29" t="s">
        <v>9</v>
      </c>
      <c r="B137" s="29" t="s">
        <v>1149</v>
      </c>
      <c r="C137" s="29" t="s">
        <v>10</v>
      </c>
      <c r="D137" s="29" t="s">
        <v>11</v>
      </c>
      <c r="E137" s="29" t="s">
        <v>67</v>
      </c>
      <c r="F137" s="29" t="s">
        <v>33</v>
      </c>
      <c r="G137" s="29" t="s">
        <v>0</v>
      </c>
      <c r="H137" s="172" t="s">
        <v>75</v>
      </c>
    </row>
    <row r="138" spans="1:8" s="286" customFormat="1" ht="15" customHeight="1">
      <c r="A138" s="228">
        <v>1</v>
      </c>
      <c r="B138" s="228">
        <v>58</v>
      </c>
      <c r="C138" s="214" t="s">
        <v>1389</v>
      </c>
      <c r="D138" s="228">
        <v>1975</v>
      </c>
      <c r="E138" s="228" t="s">
        <v>39</v>
      </c>
      <c r="F138" s="287">
        <v>0.011317013888888889</v>
      </c>
      <c r="G138" s="4">
        <v>1</v>
      </c>
      <c r="H138" s="5">
        <v>60</v>
      </c>
    </row>
    <row r="139" spans="1:10" s="263" customFormat="1" ht="15" customHeight="1">
      <c r="A139" s="181"/>
      <c r="B139" s="259"/>
      <c r="C139" s="246"/>
      <c r="D139" s="254"/>
      <c r="E139" s="254"/>
      <c r="F139" s="181"/>
      <c r="G139" s="181"/>
      <c r="H139" s="181"/>
      <c r="I139" s="181"/>
      <c r="J139" s="2"/>
    </row>
    <row r="140" spans="1:10" s="263" customFormat="1" ht="15" customHeight="1">
      <c r="A140" s="2"/>
      <c r="B140" s="175"/>
      <c r="C140" s="185" t="s">
        <v>270</v>
      </c>
      <c r="D140" s="186" t="s">
        <v>360</v>
      </c>
      <c r="E140" s="176" t="s">
        <v>361</v>
      </c>
      <c r="F140" s="176" t="s">
        <v>364</v>
      </c>
      <c r="G140" s="176" t="s">
        <v>1490</v>
      </c>
      <c r="H140" s="176"/>
      <c r="J140" s="2"/>
    </row>
    <row r="141" spans="1:8" s="263" customFormat="1" ht="34.5" customHeight="1">
      <c r="A141" s="29" t="s">
        <v>9</v>
      </c>
      <c r="B141" s="29" t="s">
        <v>1149</v>
      </c>
      <c r="C141" s="29" t="s">
        <v>10</v>
      </c>
      <c r="D141" s="29" t="s">
        <v>11</v>
      </c>
      <c r="E141" s="29" t="s">
        <v>67</v>
      </c>
      <c r="F141" s="29" t="s">
        <v>33</v>
      </c>
      <c r="G141" s="29" t="s">
        <v>0</v>
      </c>
      <c r="H141" s="172" t="s">
        <v>75</v>
      </c>
    </row>
    <row r="142" spans="1:8" s="286" customFormat="1" ht="15" customHeight="1">
      <c r="A142" s="228">
        <v>1</v>
      </c>
      <c r="B142" s="228">
        <v>59</v>
      </c>
      <c r="C142" s="214" t="s">
        <v>1014</v>
      </c>
      <c r="D142" s="228">
        <v>1968</v>
      </c>
      <c r="E142" s="228" t="s">
        <v>42</v>
      </c>
      <c r="F142" s="287">
        <v>0.011028587962962964</v>
      </c>
      <c r="G142" s="4">
        <v>1</v>
      </c>
      <c r="H142" s="5">
        <v>60</v>
      </c>
    </row>
    <row r="143" spans="1:10" s="263" customFormat="1" ht="15" customHeight="1">
      <c r="A143" s="254"/>
      <c r="B143" s="259"/>
      <c r="C143" s="246"/>
      <c r="D143" s="254"/>
      <c r="E143" s="254"/>
      <c r="F143" s="257"/>
      <c r="G143" s="257"/>
      <c r="H143" s="257"/>
      <c r="I143" s="257"/>
      <c r="J143"/>
    </row>
    <row r="144" spans="1:10" s="263" customFormat="1" ht="18.75" customHeight="1">
      <c r="A144" s="2"/>
      <c r="B144" s="175"/>
      <c r="C144" s="185" t="s">
        <v>5</v>
      </c>
      <c r="D144" s="186" t="s">
        <v>362</v>
      </c>
      <c r="E144" s="176" t="s">
        <v>271</v>
      </c>
      <c r="F144" s="176" t="s">
        <v>364</v>
      </c>
      <c r="G144" s="176" t="s">
        <v>1490</v>
      </c>
      <c r="H144" s="176"/>
      <c r="J144" s="2"/>
    </row>
    <row r="145" spans="1:8" s="263" customFormat="1" ht="34.5" customHeight="1">
      <c r="A145" s="29" t="s">
        <v>9</v>
      </c>
      <c r="B145" s="29" t="s">
        <v>1149</v>
      </c>
      <c r="C145" s="29" t="s">
        <v>10</v>
      </c>
      <c r="D145" s="29" t="s">
        <v>11</v>
      </c>
      <c r="E145" s="29" t="s">
        <v>67</v>
      </c>
      <c r="F145" s="29" t="s">
        <v>33</v>
      </c>
      <c r="G145" s="29" t="s">
        <v>0</v>
      </c>
      <c r="H145" s="172" t="s">
        <v>75</v>
      </c>
    </row>
    <row r="146" spans="1:8" s="286" customFormat="1" ht="15" customHeight="1">
      <c r="A146" s="228"/>
      <c r="B146" s="228"/>
      <c r="C146" s="214"/>
      <c r="D146" s="228"/>
      <c r="E146" s="228"/>
      <c r="F146" s="287"/>
      <c r="G146" s="4"/>
      <c r="H146" s="5"/>
    </row>
    <row r="147" spans="1:9" s="263" customFormat="1" ht="15" customHeight="1">
      <c r="A147" s="261"/>
      <c r="B147" s="261"/>
      <c r="C147" s="261"/>
      <c r="D147" s="261"/>
      <c r="E147" s="261"/>
      <c r="F147" s="261"/>
      <c r="G147" s="261"/>
      <c r="H147" s="261"/>
      <c r="I147" s="262"/>
    </row>
    <row r="340" ht="18.75">
      <c r="A340" s="278" t="s">
        <v>1439</v>
      </c>
    </row>
    <row r="341" spans="1:15" ht="38.25">
      <c r="A341" s="21" t="s">
        <v>0</v>
      </c>
      <c r="B341" s="21" t="s">
        <v>1440</v>
      </c>
      <c r="C341" s="21" t="s">
        <v>1307</v>
      </c>
      <c r="D341" s="21" t="s">
        <v>66</v>
      </c>
      <c r="E341" s="21" t="s">
        <v>1441</v>
      </c>
      <c r="F341" s="21" t="s">
        <v>1308</v>
      </c>
      <c r="G341" s="21"/>
      <c r="H341" s="21"/>
      <c r="I341" s="21" t="s">
        <v>1309</v>
      </c>
      <c r="J341" s="21" t="s">
        <v>1442</v>
      </c>
      <c r="K341" s="21" t="s">
        <v>1443</v>
      </c>
      <c r="L341" s="21" t="s">
        <v>1444</v>
      </c>
      <c r="M341" s="21" t="s">
        <v>1445</v>
      </c>
      <c r="N341" s="21" t="s">
        <v>1446</v>
      </c>
      <c r="O341" s="21" t="s">
        <v>1447</v>
      </c>
    </row>
    <row r="342" spans="1:15" ht="12.75">
      <c r="A342" s="279">
        <v>1</v>
      </c>
      <c r="B342" s="280">
        <v>95</v>
      </c>
      <c r="C342" s="280" t="s">
        <v>1448</v>
      </c>
      <c r="D342" s="279">
        <v>2001</v>
      </c>
      <c r="E342" s="280"/>
      <c r="F342" s="279" t="s">
        <v>6</v>
      </c>
      <c r="G342" s="279"/>
      <c r="H342" s="279"/>
      <c r="I342" s="279"/>
      <c r="J342" s="281">
        <v>0.007385648148148148</v>
      </c>
      <c r="K342" s="281">
        <v>0</v>
      </c>
      <c r="L342" s="281">
        <v>0.007314814814814815</v>
      </c>
      <c r="M342" s="281">
        <f>L342</f>
        <v>0.007314814814814815</v>
      </c>
      <c r="N342" s="281">
        <f>J342-M342</f>
        <v>7.083333333333334E-05</v>
      </c>
      <c r="O342" s="281"/>
    </row>
    <row r="343" spans="1:15" ht="12.75">
      <c r="A343" s="279">
        <v>2</v>
      </c>
      <c r="B343" s="280">
        <v>80</v>
      </c>
      <c r="C343" s="280" t="s">
        <v>237</v>
      </c>
      <c r="D343" s="279">
        <v>1980</v>
      </c>
      <c r="E343" s="280"/>
      <c r="F343" s="279" t="s">
        <v>6</v>
      </c>
      <c r="G343" s="279"/>
      <c r="H343" s="279"/>
      <c r="I343" s="279"/>
      <c r="J343" s="281">
        <v>0.007396296296296296</v>
      </c>
      <c r="K343" s="281">
        <f>J343-J342</f>
        <v>1.064814814814765E-05</v>
      </c>
      <c r="L343" s="281">
        <v>0.007407407407407407</v>
      </c>
      <c r="M343" s="281">
        <f aca="true" t="shared" si="0" ref="M343:M362">L343-K343</f>
        <v>0.007396759259259259</v>
      </c>
      <c r="N343" s="281"/>
      <c r="O343" s="281">
        <f aca="true" t="shared" si="1" ref="O343:O361">M343-J343</f>
        <v>4.6296296296339384E-07</v>
      </c>
    </row>
    <row r="344" spans="1:15" ht="12.75">
      <c r="A344" s="279">
        <v>3</v>
      </c>
      <c r="B344" s="280">
        <v>76</v>
      </c>
      <c r="C344" s="280" t="s">
        <v>15</v>
      </c>
      <c r="D344" s="279">
        <v>1991</v>
      </c>
      <c r="E344" s="280"/>
      <c r="F344" s="279" t="s">
        <v>6</v>
      </c>
      <c r="G344" s="279"/>
      <c r="H344" s="279"/>
      <c r="I344" s="279"/>
      <c r="J344" s="281">
        <v>0.007865046296296295</v>
      </c>
      <c r="K344" s="281">
        <f aca="true" t="shared" si="2" ref="K344:K364">J344-$J$342</f>
        <v>0.0004793981481481472</v>
      </c>
      <c r="L344" s="281">
        <v>0.008449074074074074</v>
      </c>
      <c r="M344" s="281">
        <f t="shared" si="0"/>
        <v>0.007969675925925927</v>
      </c>
      <c r="N344" s="281"/>
      <c r="O344" s="281">
        <f t="shared" si="1"/>
        <v>0.0001046296296296316</v>
      </c>
    </row>
    <row r="345" spans="1:15" ht="12.75">
      <c r="A345" s="19">
        <v>4</v>
      </c>
      <c r="B345" s="20">
        <v>74</v>
      </c>
      <c r="C345" s="20" t="s">
        <v>297</v>
      </c>
      <c r="D345" s="19">
        <v>1990</v>
      </c>
      <c r="E345" s="20"/>
      <c r="F345" s="19" t="s">
        <v>6</v>
      </c>
      <c r="G345" s="19"/>
      <c r="H345" s="19"/>
      <c r="I345" s="19"/>
      <c r="J345" s="23">
        <v>0.007884027777777778</v>
      </c>
      <c r="K345" s="23">
        <f t="shared" si="2"/>
        <v>0.0004983796296296299</v>
      </c>
      <c r="L345" s="23">
        <v>0.008796296296296297</v>
      </c>
      <c r="M345" s="23">
        <f t="shared" si="0"/>
        <v>0.008297916666666667</v>
      </c>
      <c r="N345" s="23"/>
      <c r="O345" s="23">
        <f t="shared" si="1"/>
        <v>0.000413888888888889</v>
      </c>
    </row>
    <row r="346" spans="1:15" ht="12.75">
      <c r="A346" s="19">
        <v>5</v>
      </c>
      <c r="B346" s="20">
        <v>79</v>
      </c>
      <c r="C346" s="20" t="s">
        <v>1319</v>
      </c>
      <c r="D346" s="19">
        <v>1984</v>
      </c>
      <c r="E346" s="20"/>
      <c r="F346" s="19" t="s">
        <v>8</v>
      </c>
      <c r="G346" s="19"/>
      <c r="H346" s="19"/>
      <c r="I346" s="19"/>
      <c r="J346" s="23">
        <v>0.00827974537037037</v>
      </c>
      <c r="K346" s="23">
        <f t="shared" si="2"/>
        <v>0.0008940972222222215</v>
      </c>
      <c r="L346" s="23">
        <v>0.009085648148148148</v>
      </c>
      <c r="M346" s="23">
        <f t="shared" si="0"/>
        <v>0.008191550925925927</v>
      </c>
      <c r="N346" s="23">
        <f>J346-M346</f>
        <v>8.819444444444283E-05</v>
      </c>
      <c r="O346" s="23"/>
    </row>
    <row r="347" spans="1:15" ht="12.75">
      <c r="A347" s="19">
        <v>6</v>
      </c>
      <c r="B347" s="20">
        <v>89</v>
      </c>
      <c r="C347" s="20" t="s">
        <v>245</v>
      </c>
      <c r="D347" s="19">
        <v>2001</v>
      </c>
      <c r="E347" s="20"/>
      <c r="F347" s="19" t="s">
        <v>6</v>
      </c>
      <c r="G347" s="19"/>
      <c r="H347" s="19"/>
      <c r="I347" s="19"/>
      <c r="J347" s="23">
        <v>0.008430439814814816</v>
      </c>
      <c r="K347" s="23">
        <f t="shared" si="2"/>
        <v>0.0010447916666666678</v>
      </c>
      <c r="L347" s="23">
        <v>0.009236111111111112</v>
      </c>
      <c r="M347" s="23">
        <f t="shared" si="0"/>
        <v>0.008191319444444444</v>
      </c>
      <c r="N347" s="23">
        <f>J347-M347</f>
        <v>0.00023912037037037218</v>
      </c>
      <c r="O347" s="23"/>
    </row>
    <row r="348" spans="1:15" ht="12.75">
      <c r="A348" s="19">
        <v>7</v>
      </c>
      <c r="B348" s="20">
        <v>97</v>
      </c>
      <c r="C348" s="20" t="s">
        <v>1449</v>
      </c>
      <c r="D348" s="19">
        <v>1989</v>
      </c>
      <c r="E348" s="20"/>
      <c r="F348" s="19" t="s">
        <v>6</v>
      </c>
      <c r="G348" s="19"/>
      <c r="H348" s="19"/>
      <c r="I348" s="19"/>
      <c r="J348" s="23">
        <v>0.008414351851851852</v>
      </c>
      <c r="K348" s="23">
        <f t="shared" si="2"/>
        <v>0.0010287037037037036</v>
      </c>
      <c r="L348" s="23">
        <v>0.009317129629629628</v>
      </c>
      <c r="M348" s="23">
        <f t="shared" si="0"/>
        <v>0.008288425925925925</v>
      </c>
      <c r="N348" s="23">
        <f>J348-M348</f>
        <v>0.0001259259259259269</v>
      </c>
      <c r="O348" s="23"/>
    </row>
    <row r="349" spans="1:15" ht="12.75">
      <c r="A349" s="19">
        <v>8</v>
      </c>
      <c r="B349" s="20">
        <v>85</v>
      </c>
      <c r="C349" s="20" t="s">
        <v>907</v>
      </c>
      <c r="D349" s="19">
        <v>1979</v>
      </c>
      <c r="E349" s="20"/>
      <c r="F349" s="19" t="s">
        <v>14</v>
      </c>
      <c r="G349" s="19"/>
      <c r="H349" s="19"/>
      <c r="I349" s="19"/>
      <c r="J349" s="23">
        <v>0.008342476851851853</v>
      </c>
      <c r="K349" s="23">
        <f t="shared" si="2"/>
        <v>0.0009568287037037045</v>
      </c>
      <c r="L349" s="23">
        <v>0.009444444444444445</v>
      </c>
      <c r="M349" s="23">
        <f t="shared" si="0"/>
        <v>0.00848761574074074</v>
      </c>
      <c r="N349" s="23"/>
      <c r="O349" s="23">
        <f t="shared" si="1"/>
        <v>0.00014513888888888736</v>
      </c>
    </row>
    <row r="350" spans="1:15" ht="12.75">
      <c r="A350" s="19">
        <v>9</v>
      </c>
      <c r="B350" s="20">
        <v>93</v>
      </c>
      <c r="C350" s="20" t="s">
        <v>111</v>
      </c>
      <c r="D350" s="19">
        <v>1976</v>
      </c>
      <c r="E350" s="20"/>
      <c r="F350" s="19" t="s">
        <v>14</v>
      </c>
      <c r="G350" s="19"/>
      <c r="H350" s="19"/>
      <c r="I350" s="19"/>
      <c r="J350" s="23">
        <v>0.00854398148148148</v>
      </c>
      <c r="K350" s="23">
        <f t="shared" si="2"/>
        <v>0.0011583333333333324</v>
      </c>
      <c r="L350" s="23">
        <v>0.009502314814814816</v>
      </c>
      <c r="M350" s="23">
        <f t="shared" si="0"/>
        <v>0.008343981481481483</v>
      </c>
      <c r="N350" s="23">
        <f>J350-M350</f>
        <v>0.00019999999999999706</v>
      </c>
      <c r="O350" s="23"/>
    </row>
    <row r="351" spans="1:15" ht="12.75">
      <c r="A351" s="19">
        <v>10</v>
      </c>
      <c r="B351" s="20">
        <v>71</v>
      </c>
      <c r="C351" s="20" t="s">
        <v>61</v>
      </c>
      <c r="D351" s="19">
        <v>2001</v>
      </c>
      <c r="E351" s="20"/>
      <c r="F351" s="19" t="s">
        <v>39</v>
      </c>
      <c r="G351" s="19"/>
      <c r="H351" s="19"/>
      <c r="I351" s="19"/>
      <c r="J351" s="23">
        <v>0.008581944444444446</v>
      </c>
      <c r="K351" s="23">
        <f t="shared" si="2"/>
        <v>0.0011962962962962977</v>
      </c>
      <c r="L351" s="23">
        <v>0.009641203703703704</v>
      </c>
      <c r="M351" s="23">
        <f t="shared" si="0"/>
        <v>0.008444907407407406</v>
      </c>
      <c r="N351" s="23">
        <f>J351-M351</f>
        <v>0.00013703703703703968</v>
      </c>
      <c r="O351" s="23"/>
    </row>
    <row r="352" spans="1:15" ht="12.75">
      <c r="A352" s="19">
        <v>11</v>
      </c>
      <c r="B352" s="20">
        <v>75</v>
      </c>
      <c r="C352" s="20" t="s">
        <v>823</v>
      </c>
      <c r="D352" s="19">
        <v>1999</v>
      </c>
      <c r="E352" s="20"/>
      <c r="F352" s="19" t="s">
        <v>39</v>
      </c>
      <c r="G352" s="19"/>
      <c r="H352" s="19"/>
      <c r="I352" s="19"/>
      <c r="J352" s="23">
        <v>0.008711458333333333</v>
      </c>
      <c r="K352" s="23">
        <f t="shared" si="2"/>
        <v>0.001325810185185185</v>
      </c>
      <c r="L352" s="23">
        <v>0.010208333333333333</v>
      </c>
      <c r="M352" s="23">
        <f t="shared" si="0"/>
        <v>0.008882523148148148</v>
      </c>
      <c r="N352" s="23"/>
      <c r="O352" s="23">
        <f t="shared" si="1"/>
        <v>0.00017106481481481486</v>
      </c>
    </row>
    <row r="353" spans="1:15" ht="12.75">
      <c r="A353" s="19">
        <v>12</v>
      </c>
      <c r="B353" s="20">
        <v>84</v>
      </c>
      <c r="C353" s="20" t="s">
        <v>44</v>
      </c>
      <c r="D353" s="19">
        <v>1973</v>
      </c>
      <c r="E353" s="20"/>
      <c r="F353" s="19" t="s">
        <v>14</v>
      </c>
      <c r="G353" s="19"/>
      <c r="H353" s="19"/>
      <c r="I353" s="19"/>
      <c r="J353" s="23">
        <v>0.008711226851851852</v>
      </c>
      <c r="K353" s="23">
        <f t="shared" si="2"/>
        <v>0.0013255787037037038</v>
      </c>
      <c r="L353" s="23">
        <v>0.010243055555555556</v>
      </c>
      <c r="M353" s="23">
        <f t="shared" si="0"/>
        <v>0.008917476851851852</v>
      </c>
      <c r="N353" s="23"/>
      <c r="O353" s="23">
        <f t="shared" si="1"/>
        <v>0.00020624999999999984</v>
      </c>
    </row>
    <row r="354" spans="1:15" ht="12.75">
      <c r="A354" s="19">
        <v>13</v>
      </c>
      <c r="B354" s="20">
        <v>73</v>
      </c>
      <c r="C354" s="20" t="s">
        <v>1265</v>
      </c>
      <c r="D354" s="19">
        <v>2001</v>
      </c>
      <c r="E354" s="20"/>
      <c r="F354" s="19" t="s">
        <v>6</v>
      </c>
      <c r="G354" s="19"/>
      <c r="H354" s="19"/>
      <c r="I354" s="19"/>
      <c r="J354" s="23">
        <v>0.008891898148148149</v>
      </c>
      <c r="K354" s="23">
        <f t="shared" si="2"/>
        <v>0.0015062500000000006</v>
      </c>
      <c r="L354" s="23">
        <v>0.01045138888888889</v>
      </c>
      <c r="M354" s="23">
        <f t="shared" si="0"/>
        <v>0.00894513888888889</v>
      </c>
      <c r="N354" s="23"/>
      <c r="O354" s="23">
        <f t="shared" si="1"/>
        <v>5.324074074074085E-05</v>
      </c>
    </row>
    <row r="355" spans="1:15" ht="12.75">
      <c r="A355" s="19">
        <v>14</v>
      </c>
      <c r="B355" s="20">
        <v>86</v>
      </c>
      <c r="C355" s="20" t="s">
        <v>27</v>
      </c>
      <c r="D355" s="19">
        <v>1975</v>
      </c>
      <c r="E355" s="20"/>
      <c r="F355" s="19" t="s">
        <v>6</v>
      </c>
      <c r="G355" s="19"/>
      <c r="H355" s="19"/>
      <c r="I355" s="19"/>
      <c r="J355" s="23">
        <v>0.008914351851851852</v>
      </c>
      <c r="K355" s="23">
        <f t="shared" si="2"/>
        <v>0.001528703703703704</v>
      </c>
      <c r="L355" s="23">
        <v>0.01050925925925926</v>
      </c>
      <c r="M355" s="23">
        <f t="shared" si="0"/>
        <v>0.008980555555555556</v>
      </c>
      <c r="N355" s="23"/>
      <c r="O355" s="23">
        <f t="shared" si="1"/>
        <v>6.620370370370374E-05</v>
      </c>
    </row>
    <row r="356" spans="1:15" ht="12.75">
      <c r="A356" s="19">
        <v>15</v>
      </c>
      <c r="B356" s="20">
        <v>81</v>
      </c>
      <c r="C356" s="20" t="s">
        <v>86</v>
      </c>
      <c r="D356" s="19">
        <v>1979</v>
      </c>
      <c r="E356" s="20"/>
      <c r="F356" s="19" t="s">
        <v>14</v>
      </c>
      <c r="G356" s="19"/>
      <c r="H356" s="19"/>
      <c r="I356" s="19"/>
      <c r="J356" s="23">
        <v>0.009125578703703703</v>
      </c>
      <c r="K356" s="23">
        <f t="shared" si="2"/>
        <v>0.0017399305555555553</v>
      </c>
      <c r="L356" s="23">
        <v>0.010937500000000001</v>
      </c>
      <c r="M356" s="23">
        <f t="shared" si="0"/>
        <v>0.009197569444444446</v>
      </c>
      <c r="N356" s="23"/>
      <c r="O356" s="23">
        <f t="shared" si="1"/>
        <v>7.199074074074226E-05</v>
      </c>
    </row>
    <row r="357" spans="1:15" ht="12.75">
      <c r="A357" s="19">
        <v>16</v>
      </c>
      <c r="B357" s="20">
        <v>77</v>
      </c>
      <c r="C357" s="20" t="s">
        <v>1450</v>
      </c>
      <c r="D357" s="19">
        <v>1994</v>
      </c>
      <c r="E357" s="20"/>
      <c r="F357" s="19" t="s">
        <v>6</v>
      </c>
      <c r="G357" s="19"/>
      <c r="H357" s="19"/>
      <c r="I357" s="19"/>
      <c r="J357" s="23">
        <v>0.00928599537037037</v>
      </c>
      <c r="K357" s="23">
        <f t="shared" si="2"/>
        <v>0.0019003472222222217</v>
      </c>
      <c r="L357" s="23">
        <v>0.011145833333333334</v>
      </c>
      <c r="M357" s="23">
        <f t="shared" si="0"/>
        <v>0.009245486111111112</v>
      </c>
      <c r="N357" s="23">
        <f>J357-M357</f>
        <v>4.0509259259257496E-05</v>
      </c>
      <c r="O357" s="23"/>
    </row>
    <row r="358" spans="1:15" ht="12.75">
      <c r="A358" s="19">
        <v>17</v>
      </c>
      <c r="B358" s="20">
        <v>88</v>
      </c>
      <c r="C358" s="20" t="s">
        <v>1004</v>
      </c>
      <c r="D358" s="19">
        <v>1965</v>
      </c>
      <c r="E358" s="20"/>
      <c r="F358" s="19" t="s">
        <v>8</v>
      </c>
      <c r="G358" s="19"/>
      <c r="H358" s="19"/>
      <c r="I358" s="19"/>
      <c r="J358" s="23">
        <v>0.009273842592592592</v>
      </c>
      <c r="K358" s="23">
        <f t="shared" si="2"/>
        <v>0.001888194444444444</v>
      </c>
      <c r="L358" s="23">
        <v>0.011331018518518518</v>
      </c>
      <c r="M358" s="23">
        <f t="shared" si="0"/>
        <v>0.009442824074074074</v>
      </c>
      <c r="N358" s="23"/>
      <c r="O358" s="23">
        <f t="shared" si="1"/>
        <v>0.00016898148148148176</v>
      </c>
    </row>
    <row r="359" spans="1:15" ht="12.75">
      <c r="A359" s="19">
        <v>18</v>
      </c>
      <c r="B359" s="20">
        <v>82</v>
      </c>
      <c r="C359" s="20" t="s">
        <v>109</v>
      </c>
      <c r="D359" s="19">
        <v>1988</v>
      </c>
      <c r="E359" s="20"/>
      <c r="F359" s="19" t="s">
        <v>8</v>
      </c>
      <c r="G359" s="19"/>
      <c r="H359" s="19"/>
      <c r="I359" s="19"/>
      <c r="J359" s="23">
        <v>0.00945162037037037</v>
      </c>
      <c r="K359" s="23">
        <f t="shared" si="2"/>
        <v>0.0020659722222222225</v>
      </c>
      <c r="L359" s="23">
        <v>0.011608796296296296</v>
      </c>
      <c r="M359" s="23">
        <f t="shared" si="0"/>
        <v>0.009542824074074073</v>
      </c>
      <c r="N359" s="23"/>
      <c r="O359" s="23">
        <f t="shared" si="1"/>
        <v>9.120370370370272E-05</v>
      </c>
    </row>
    <row r="360" spans="1:15" ht="12.75">
      <c r="A360" s="19">
        <v>19</v>
      </c>
      <c r="B360" s="20">
        <v>87</v>
      </c>
      <c r="C360" s="20" t="s">
        <v>21</v>
      </c>
      <c r="D360" s="19">
        <v>1963</v>
      </c>
      <c r="E360" s="20"/>
      <c r="F360" s="19" t="s">
        <v>6</v>
      </c>
      <c r="G360" s="19"/>
      <c r="H360" s="19"/>
      <c r="I360" s="19"/>
      <c r="J360" s="23">
        <v>0.010343402777777778</v>
      </c>
      <c r="K360" s="23">
        <f t="shared" si="2"/>
        <v>0.0029577546296296296</v>
      </c>
      <c r="L360" s="23">
        <v>0.013483796296296298</v>
      </c>
      <c r="M360" s="23">
        <f t="shared" si="0"/>
        <v>0.010526041666666668</v>
      </c>
      <c r="N360" s="23"/>
      <c r="O360" s="23">
        <f t="shared" si="1"/>
        <v>0.00018263888888889017</v>
      </c>
    </row>
    <row r="361" spans="1:15" ht="12.75">
      <c r="A361" s="19">
        <v>20</v>
      </c>
      <c r="B361" s="20">
        <v>94</v>
      </c>
      <c r="C361" s="20" t="s">
        <v>221</v>
      </c>
      <c r="D361" s="19">
        <v>1988</v>
      </c>
      <c r="E361" s="20"/>
      <c r="F361" s="19" t="s">
        <v>6</v>
      </c>
      <c r="G361" s="19"/>
      <c r="H361" s="19"/>
      <c r="I361" s="19"/>
      <c r="J361" s="23">
        <v>0.010915046296296296</v>
      </c>
      <c r="K361" s="23">
        <f t="shared" si="2"/>
        <v>0.003529398148148148</v>
      </c>
      <c r="L361" s="23">
        <v>0.014525462962962964</v>
      </c>
      <c r="M361" s="23">
        <f t="shared" si="0"/>
        <v>0.010996064814814816</v>
      </c>
      <c r="N361" s="23"/>
      <c r="O361" s="23">
        <f t="shared" si="1"/>
        <v>8.10185185185202E-05</v>
      </c>
    </row>
    <row r="362" spans="1:15" ht="12.75">
      <c r="A362" s="19">
        <v>21</v>
      </c>
      <c r="B362" s="20">
        <v>78</v>
      </c>
      <c r="C362" s="20" t="s">
        <v>1451</v>
      </c>
      <c r="D362" s="19">
        <v>1983</v>
      </c>
      <c r="E362" s="20"/>
      <c r="F362" s="19" t="s">
        <v>6</v>
      </c>
      <c r="G362" s="19"/>
      <c r="H362" s="19"/>
      <c r="I362" s="19"/>
      <c r="J362" s="23">
        <v>0.011526504629629631</v>
      </c>
      <c r="K362" s="23">
        <f t="shared" si="2"/>
        <v>0.004140856481481483</v>
      </c>
      <c r="L362" s="23">
        <v>0.01537037037037037</v>
      </c>
      <c r="M362" s="23">
        <f t="shared" si="0"/>
        <v>0.011229513888888886</v>
      </c>
      <c r="N362" s="23">
        <f>J362-M362</f>
        <v>0.00029699074074074523</v>
      </c>
      <c r="O362" s="23"/>
    </row>
    <row r="363" spans="1:15" ht="12.75">
      <c r="A363" s="19">
        <v>22</v>
      </c>
      <c r="B363" s="20">
        <v>90</v>
      </c>
      <c r="C363" s="20" t="s">
        <v>1452</v>
      </c>
      <c r="D363" s="19">
        <v>2001</v>
      </c>
      <c r="E363" s="20"/>
      <c r="F363" s="19" t="s">
        <v>6</v>
      </c>
      <c r="G363" s="19"/>
      <c r="H363" s="19"/>
      <c r="I363" s="19"/>
      <c r="J363" s="23">
        <v>0.008906712962962963</v>
      </c>
      <c r="K363" s="23">
        <f t="shared" si="2"/>
        <v>0.0015210648148148154</v>
      </c>
      <c r="L363" s="23"/>
      <c r="M363" s="23"/>
      <c r="N363" s="23"/>
      <c r="O363" s="19"/>
    </row>
    <row r="364" spans="1:15" ht="12.75">
      <c r="A364" s="19">
        <v>23</v>
      </c>
      <c r="B364" s="20">
        <v>72</v>
      </c>
      <c r="C364" s="20" t="s">
        <v>38</v>
      </c>
      <c r="D364" s="19">
        <v>2001</v>
      </c>
      <c r="E364" s="20"/>
      <c r="F364" s="19" t="s">
        <v>6</v>
      </c>
      <c r="G364" s="19"/>
      <c r="H364" s="19"/>
      <c r="I364" s="19"/>
      <c r="J364" s="23">
        <v>0.009953472222222223</v>
      </c>
      <c r="K364" s="23">
        <f t="shared" si="2"/>
        <v>0.002567824074074075</v>
      </c>
      <c r="L364" s="23"/>
      <c r="M364" s="23"/>
      <c r="N364" s="23"/>
      <c r="O364" s="19"/>
    </row>
    <row r="366" spans="1:3" ht="18.75">
      <c r="A366" s="278" t="s">
        <v>1453</v>
      </c>
      <c r="B366" s="278"/>
      <c r="C366" s="278"/>
    </row>
    <row r="367" spans="1:11" ht="25.5">
      <c r="A367" s="21" t="s">
        <v>0</v>
      </c>
      <c r="B367" s="21" t="s">
        <v>1440</v>
      </c>
      <c r="C367" s="21" t="s">
        <v>1307</v>
      </c>
      <c r="D367" s="21" t="s">
        <v>66</v>
      </c>
      <c r="E367" s="21" t="s">
        <v>1441</v>
      </c>
      <c r="F367" s="21" t="s">
        <v>1308</v>
      </c>
      <c r="G367" s="21"/>
      <c r="H367" s="21"/>
      <c r="I367" s="21" t="s">
        <v>1309</v>
      </c>
      <c r="J367" s="21" t="s">
        <v>33</v>
      </c>
      <c r="K367" s="21" t="s">
        <v>1443</v>
      </c>
    </row>
    <row r="368" spans="1:11" ht="15">
      <c r="A368" s="19">
        <v>1</v>
      </c>
      <c r="B368" s="59">
        <v>35</v>
      </c>
      <c r="C368" s="59" t="s">
        <v>261</v>
      </c>
      <c r="D368" s="58">
        <v>2004</v>
      </c>
      <c r="E368" s="58"/>
      <c r="F368" s="58" t="s">
        <v>6</v>
      </c>
      <c r="G368" s="58"/>
      <c r="H368" s="58"/>
      <c r="I368" s="58"/>
      <c r="J368" s="282">
        <v>0.009230439814814815</v>
      </c>
      <c r="K368" s="282">
        <v>0</v>
      </c>
    </row>
    <row r="369" spans="1:11" ht="15">
      <c r="A369" s="19">
        <v>2</v>
      </c>
      <c r="B369" s="59">
        <v>60</v>
      </c>
      <c r="C369" s="59" t="s">
        <v>1454</v>
      </c>
      <c r="D369" s="58">
        <v>2002</v>
      </c>
      <c r="E369" s="58"/>
      <c r="F369" s="58" t="s">
        <v>1455</v>
      </c>
      <c r="G369" s="58"/>
      <c r="H369" s="58"/>
      <c r="I369" s="58"/>
      <c r="J369" s="282">
        <v>0.009390162037037037</v>
      </c>
      <c r="K369" s="58" t="s">
        <v>1456</v>
      </c>
    </row>
    <row r="370" spans="1:11" ht="15">
      <c r="A370" s="19">
        <v>3</v>
      </c>
      <c r="B370" s="59">
        <v>54</v>
      </c>
      <c r="C370" s="59" t="s">
        <v>1243</v>
      </c>
      <c r="D370" s="58">
        <v>2002</v>
      </c>
      <c r="E370" s="58"/>
      <c r="F370" s="58" t="s">
        <v>6</v>
      </c>
      <c r="G370" s="58"/>
      <c r="H370" s="58"/>
      <c r="I370" s="58"/>
      <c r="J370" s="282">
        <v>0.009595949074074074</v>
      </c>
      <c r="K370" s="58" t="s">
        <v>1457</v>
      </c>
    </row>
    <row r="371" spans="1:11" ht="12.75">
      <c r="A371" s="19">
        <v>4</v>
      </c>
      <c r="B371" s="20">
        <v>37</v>
      </c>
      <c r="C371" s="20" t="s">
        <v>392</v>
      </c>
      <c r="D371" s="19">
        <v>2005</v>
      </c>
      <c r="E371" s="19"/>
      <c r="F371" s="19" t="s">
        <v>6</v>
      </c>
      <c r="G371" s="19"/>
      <c r="H371" s="19"/>
      <c r="I371" s="19"/>
      <c r="J371" s="23">
        <v>0.009663773148148149</v>
      </c>
      <c r="K371" s="19" t="s">
        <v>1458</v>
      </c>
    </row>
    <row r="372" spans="1:11" ht="12.75">
      <c r="A372" s="19">
        <v>5</v>
      </c>
      <c r="B372" s="20">
        <v>5</v>
      </c>
      <c r="C372" s="20" t="s">
        <v>65</v>
      </c>
      <c r="D372" s="19">
        <v>2006</v>
      </c>
      <c r="E372" s="19"/>
      <c r="F372" s="19" t="s">
        <v>39</v>
      </c>
      <c r="G372" s="19"/>
      <c r="H372" s="19"/>
      <c r="I372" s="19"/>
      <c r="J372" s="23">
        <v>0.009825231481481482</v>
      </c>
      <c r="K372" s="19" t="s">
        <v>1459</v>
      </c>
    </row>
    <row r="373" spans="1:11" ht="12.75">
      <c r="A373" s="19">
        <v>6</v>
      </c>
      <c r="B373" s="20">
        <v>83</v>
      </c>
      <c r="C373" s="20" t="s">
        <v>26</v>
      </c>
      <c r="D373" s="19">
        <v>2002</v>
      </c>
      <c r="E373" s="19"/>
      <c r="F373" s="19" t="s">
        <v>8</v>
      </c>
      <c r="G373" s="19"/>
      <c r="H373" s="19"/>
      <c r="I373" s="19"/>
      <c r="J373" s="23">
        <v>0.00986724537037037</v>
      </c>
      <c r="K373" s="19" t="s">
        <v>1460</v>
      </c>
    </row>
    <row r="374" spans="1:11" ht="12.75">
      <c r="A374" s="19">
        <v>7</v>
      </c>
      <c r="B374" s="20">
        <v>51</v>
      </c>
      <c r="C374" s="20" t="s">
        <v>1399</v>
      </c>
      <c r="D374" s="19">
        <v>2002</v>
      </c>
      <c r="E374" s="19"/>
      <c r="F374" s="19" t="s">
        <v>6</v>
      </c>
      <c r="G374" s="19"/>
      <c r="H374" s="19"/>
      <c r="I374" s="19"/>
      <c r="J374" s="23">
        <v>0.01023923611111111</v>
      </c>
      <c r="K374" s="19" t="s">
        <v>1461</v>
      </c>
    </row>
    <row r="375" spans="1:11" ht="12.75">
      <c r="A375" s="19">
        <v>8</v>
      </c>
      <c r="B375" s="20">
        <v>9</v>
      </c>
      <c r="C375" s="20" t="s">
        <v>1405</v>
      </c>
      <c r="D375" s="19">
        <v>2006</v>
      </c>
      <c r="E375" s="19"/>
      <c r="F375" s="19" t="s">
        <v>6</v>
      </c>
      <c r="G375" s="19"/>
      <c r="H375" s="19"/>
      <c r="I375" s="19"/>
      <c r="J375" s="23">
        <v>0.010319097222222223</v>
      </c>
      <c r="K375" s="19" t="s">
        <v>1462</v>
      </c>
    </row>
    <row r="376" spans="1:11" ht="12.75">
      <c r="A376" s="19">
        <v>9</v>
      </c>
      <c r="B376" s="20">
        <v>12</v>
      </c>
      <c r="C376" s="20" t="s">
        <v>158</v>
      </c>
      <c r="D376" s="19">
        <v>2006</v>
      </c>
      <c r="E376" s="19"/>
      <c r="F376" s="19" t="s">
        <v>39</v>
      </c>
      <c r="G376" s="19"/>
      <c r="H376" s="19"/>
      <c r="I376" s="19"/>
      <c r="J376" s="23">
        <v>0.010408796296296296</v>
      </c>
      <c r="K376" s="19" t="s">
        <v>1463</v>
      </c>
    </row>
    <row r="377" spans="1:11" ht="12.75">
      <c r="A377" s="19">
        <v>10</v>
      </c>
      <c r="B377" s="20">
        <v>1</v>
      </c>
      <c r="C377" s="20" t="s">
        <v>183</v>
      </c>
      <c r="D377" s="19">
        <v>2006</v>
      </c>
      <c r="E377" s="19"/>
      <c r="F377" s="19" t="s">
        <v>6</v>
      </c>
      <c r="G377" s="19"/>
      <c r="H377" s="19"/>
      <c r="I377" s="19"/>
      <c r="J377" s="23">
        <v>0.010419097222222222</v>
      </c>
      <c r="K377" s="19" t="s">
        <v>1464</v>
      </c>
    </row>
    <row r="378" spans="1:11" ht="12.75">
      <c r="A378" s="19">
        <v>11</v>
      </c>
      <c r="B378" s="20">
        <v>36</v>
      </c>
      <c r="C378" s="20" t="s">
        <v>112</v>
      </c>
      <c r="D378" s="19">
        <v>2005</v>
      </c>
      <c r="E378" s="19"/>
      <c r="F378" s="19" t="s">
        <v>39</v>
      </c>
      <c r="G378" s="19"/>
      <c r="H378" s="19"/>
      <c r="I378" s="19"/>
      <c r="J378" s="23">
        <v>0.010560069444444445</v>
      </c>
      <c r="K378" s="19" t="s">
        <v>1465</v>
      </c>
    </row>
    <row r="379" spans="1:11" ht="12.75">
      <c r="A379" s="19">
        <v>12</v>
      </c>
      <c r="B379" s="20">
        <v>92</v>
      </c>
      <c r="C379" s="20" t="s">
        <v>40</v>
      </c>
      <c r="D379" s="19">
        <v>1999</v>
      </c>
      <c r="E379" s="19"/>
      <c r="F379" s="19" t="s">
        <v>14</v>
      </c>
      <c r="G379" s="19"/>
      <c r="H379" s="19"/>
      <c r="I379" s="19"/>
      <c r="J379" s="23">
        <v>0.010585185185185185</v>
      </c>
      <c r="K379" s="19" t="s">
        <v>1466</v>
      </c>
    </row>
    <row r="380" spans="1:11" ht="12.75">
      <c r="A380" s="19">
        <v>13</v>
      </c>
      <c r="B380" s="20">
        <v>57</v>
      </c>
      <c r="C380" s="20" t="s">
        <v>1261</v>
      </c>
      <c r="D380" s="19">
        <v>2001</v>
      </c>
      <c r="E380" s="19"/>
      <c r="F380" s="19" t="s">
        <v>6</v>
      </c>
      <c r="G380" s="19"/>
      <c r="H380" s="19"/>
      <c r="I380" s="19"/>
      <c r="J380" s="23">
        <v>0.0105875</v>
      </c>
      <c r="K380" s="19" t="s">
        <v>1467</v>
      </c>
    </row>
    <row r="381" spans="1:11" ht="12.75">
      <c r="A381" s="19">
        <v>14</v>
      </c>
      <c r="B381" s="20">
        <v>2</v>
      </c>
      <c r="C381" s="20" t="s">
        <v>1165</v>
      </c>
      <c r="D381" s="19">
        <v>2006</v>
      </c>
      <c r="E381" s="19"/>
      <c r="F381" s="19" t="s">
        <v>6</v>
      </c>
      <c r="G381" s="19"/>
      <c r="H381" s="19"/>
      <c r="I381" s="19"/>
      <c r="J381" s="23">
        <v>0.01070324074074074</v>
      </c>
      <c r="K381" s="19" t="s">
        <v>1468</v>
      </c>
    </row>
    <row r="382" spans="1:11" ht="12.75">
      <c r="A382" s="19">
        <v>15</v>
      </c>
      <c r="B382" s="20">
        <v>4</v>
      </c>
      <c r="C382" s="20" t="s">
        <v>395</v>
      </c>
      <c r="D382" s="19">
        <v>2006</v>
      </c>
      <c r="E382" s="19"/>
      <c r="F382" s="19" t="s">
        <v>39</v>
      </c>
      <c r="G382" s="19"/>
      <c r="H382" s="19"/>
      <c r="I382" s="19"/>
      <c r="J382" s="23">
        <v>0.010837962962962964</v>
      </c>
      <c r="K382" s="19" t="s">
        <v>1469</v>
      </c>
    </row>
    <row r="383" spans="1:11" ht="12.75">
      <c r="A383" s="19">
        <v>16</v>
      </c>
      <c r="B383" s="20">
        <v>59</v>
      </c>
      <c r="C383" s="20" t="s">
        <v>1014</v>
      </c>
      <c r="D383" s="19">
        <v>1968</v>
      </c>
      <c r="E383" s="19"/>
      <c r="F383" s="19" t="s">
        <v>42</v>
      </c>
      <c r="G383" s="19"/>
      <c r="H383" s="19"/>
      <c r="I383" s="19"/>
      <c r="J383" s="23">
        <v>0.011028587962962964</v>
      </c>
      <c r="K383" s="19" t="s">
        <v>1470</v>
      </c>
    </row>
    <row r="384" spans="1:11" ht="12.75">
      <c r="A384" s="19">
        <v>17</v>
      </c>
      <c r="B384" s="20">
        <v>34</v>
      </c>
      <c r="C384" s="20" t="s">
        <v>263</v>
      </c>
      <c r="D384" s="19">
        <v>2004</v>
      </c>
      <c r="E384" s="19"/>
      <c r="F384" s="19" t="s">
        <v>6</v>
      </c>
      <c r="G384" s="19"/>
      <c r="H384" s="19"/>
      <c r="I384" s="19"/>
      <c r="J384" s="23">
        <v>0.011094791666666666</v>
      </c>
      <c r="K384" s="19" t="s">
        <v>1471</v>
      </c>
    </row>
    <row r="385" spans="1:11" ht="12.75">
      <c r="A385" s="19">
        <v>18</v>
      </c>
      <c r="B385" s="20">
        <v>58</v>
      </c>
      <c r="C385" s="20" t="s">
        <v>1389</v>
      </c>
      <c r="D385" s="19">
        <v>1975</v>
      </c>
      <c r="E385" s="19"/>
      <c r="F385" s="19" t="s">
        <v>39</v>
      </c>
      <c r="G385" s="19"/>
      <c r="H385" s="19"/>
      <c r="I385" s="19"/>
      <c r="J385" s="23">
        <v>0.011317013888888889</v>
      </c>
      <c r="K385" s="19" t="s">
        <v>1472</v>
      </c>
    </row>
    <row r="386" spans="1:11" ht="12.75">
      <c r="A386" s="19">
        <v>19</v>
      </c>
      <c r="B386" s="20">
        <v>7</v>
      </c>
      <c r="C386" s="20" t="s">
        <v>467</v>
      </c>
      <c r="D386" s="19">
        <v>2007</v>
      </c>
      <c r="E386" s="19"/>
      <c r="F386" s="19" t="s">
        <v>6</v>
      </c>
      <c r="G386" s="19"/>
      <c r="H386" s="19"/>
      <c r="I386" s="19"/>
      <c r="J386" s="23">
        <v>0.011688541666666665</v>
      </c>
      <c r="K386" s="19" t="s">
        <v>1473</v>
      </c>
    </row>
    <row r="387" spans="1:11" ht="12.75">
      <c r="A387" s="19">
        <v>20</v>
      </c>
      <c r="B387" s="20">
        <v>52</v>
      </c>
      <c r="C387" s="20" t="s">
        <v>243</v>
      </c>
      <c r="D387" s="19">
        <v>2003</v>
      </c>
      <c r="E387" s="19"/>
      <c r="F387" s="19" t="s">
        <v>39</v>
      </c>
      <c r="G387" s="19"/>
      <c r="H387" s="19"/>
      <c r="I387" s="19"/>
      <c r="J387" s="23">
        <v>0.011760995370370371</v>
      </c>
      <c r="K387" s="19" t="s">
        <v>1474</v>
      </c>
    </row>
    <row r="388" spans="1:11" ht="12.75">
      <c r="A388" s="19">
        <v>21</v>
      </c>
      <c r="B388" s="20">
        <v>3</v>
      </c>
      <c r="C388" s="20" t="s">
        <v>171</v>
      </c>
      <c r="D388" s="19">
        <v>2007</v>
      </c>
      <c r="E388" s="19"/>
      <c r="F388" s="19" t="s">
        <v>6</v>
      </c>
      <c r="G388" s="19"/>
      <c r="H388" s="19"/>
      <c r="I388" s="19"/>
      <c r="J388" s="23">
        <v>0.012147337962962962</v>
      </c>
      <c r="K388" s="19" t="s">
        <v>1475</v>
      </c>
    </row>
    <row r="389" spans="1:11" ht="12.75">
      <c r="A389" s="19">
        <v>22</v>
      </c>
      <c r="B389" s="20">
        <v>53</v>
      </c>
      <c r="C389" s="20" t="s">
        <v>1476</v>
      </c>
      <c r="D389" s="19">
        <v>2002</v>
      </c>
      <c r="E389" s="19"/>
      <c r="F389" s="19" t="s">
        <v>6</v>
      </c>
      <c r="G389" s="19"/>
      <c r="H389" s="19"/>
      <c r="I389" s="19"/>
      <c r="J389" s="23">
        <v>0.01262777777777778</v>
      </c>
      <c r="K389" s="19" t="s">
        <v>1477</v>
      </c>
    </row>
    <row r="390" spans="1:11" ht="12.75">
      <c r="A390" s="19">
        <v>23</v>
      </c>
      <c r="B390" s="20">
        <v>55</v>
      </c>
      <c r="C390" s="20" t="s">
        <v>69</v>
      </c>
      <c r="D390" s="19">
        <v>2001</v>
      </c>
      <c r="E390" s="19"/>
      <c r="F390" s="19" t="s">
        <v>39</v>
      </c>
      <c r="G390" s="19"/>
      <c r="H390" s="19"/>
      <c r="I390" s="19"/>
      <c r="J390" s="23">
        <v>0.012842476851851851</v>
      </c>
      <c r="K390" s="19" t="s">
        <v>1478</v>
      </c>
    </row>
    <row r="391" spans="1:11" ht="12.75">
      <c r="A391" s="19">
        <v>24</v>
      </c>
      <c r="B391" s="20">
        <v>33</v>
      </c>
      <c r="C391" s="20" t="s">
        <v>1227</v>
      </c>
      <c r="D391" s="19">
        <v>2005</v>
      </c>
      <c r="E391" s="19"/>
      <c r="F391" s="19" t="s">
        <v>39</v>
      </c>
      <c r="G391" s="19"/>
      <c r="H391" s="19"/>
      <c r="I391" s="19"/>
      <c r="J391" s="23">
        <v>0.01342314814814815</v>
      </c>
      <c r="K391" s="19" t="s">
        <v>1479</v>
      </c>
    </row>
    <row r="392" spans="1:11" ht="12.75">
      <c r="A392" s="19">
        <v>25</v>
      </c>
      <c r="B392" s="20">
        <v>11</v>
      </c>
      <c r="C392" s="20" t="s">
        <v>465</v>
      </c>
      <c r="D392" s="19">
        <v>2006</v>
      </c>
      <c r="E392" s="19"/>
      <c r="F392" s="19" t="s">
        <v>39</v>
      </c>
      <c r="G392" s="19"/>
      <c r="H392" s="19"/>
      <c r="I392" s="19"/>
      <c r="J392" s="23">
        <v>0.013792592592592592</v>
      </c>
      <c r="K392" s="19" t="s">
        <v>1480</v>
      </c>
    </row>
    <row r="393" spans="1:11" ht="12.75">
      <c r="A393" s="19">
        <v>26</v>
      </c>
      <c r="B393" s="20">
        <v>10</v>
      </c>
      <c r="C393" s="20" t="s">
        <v>394</v>
      </c>
      <c r="D393" s="19">
        <v>2006</v>
      </c>
      <c r="E393" s="19"/>
      <c r="F393" s="19" t="s">
        <v>39</v>
      </c>
      <c r="G393" s="19"/>
      <c r="H393" s="19"/>
      <c r="I393" s="19"/>
      <c r="J393" s="23">
        <v>0.01390023148148148</v>
      </c>
      <c r="K393" s="19" t="s">
        <v>1481</v>
      </c>
    </row>
    <row r="394" spans="4:11" ht="12.75">
      <c r="D394" s="9"/>
      <c r="E394" s="9"/>
      <c r="F394" s="9"/>
      <c r="G394" s="9"/>
      <c r="H394" s="9"/>
      <c r="I394" s="9"/>
      <c r="J394" s="9"/>
      <c r="K394" s="9"/>
    </row>
    <row r="395" spans="1:11" ht="18.75">
      <c r="A395" s="278" t="s">
        <v>1482</v>
      </c>
      <c r="B395" s="283"/>
      <c r="C395" s="283"/>
      <c r="D395" s="9"/>
      <c r="E395" s="9"/>
      <c r="F395" s="9"/>
      <c r="G395" s="9"/>
      <c r="H395" s="9"/>
      <c r="I395" s="9"/>
      <c r="J395" s="9"/>
      <c r="K395" s="9"/>
    </row>
    <row r="396" spans="1:11" ht="25.5">
      <c r="A396" s="21" t="s">
        <v>0</v>
      </c>
      <c r="B396" s="21" t="s">
        <v>1440</v>
      </c>
      <c r="C396" s="21" t="s">
        <v>1307</v>
      </c>
      <c r="D396" s="21" t="s">
        <v>66</v>
      </c>
      <c r="E396" s="21" t="s">
        <v>1441</v>
      </c>
      <c r="F396" s="21" t="s">
        <v>1308</v>
      </c>
      <c r="G396" s="21"/>
      <c r="H396" s="21"/>
      <c r="I396" s="21" t="s">
        <v>1309</v>
      </c>
      <c r="J396" s="21" t="s">
        <v>33</v>
      </c>
      <c r="K396" s="21" t="s">
        <v>1443</v>
      </c>
    </row>
    <row r="397" spans="1:11" ht="15">
      <c r="A397" s="19">
        <v>1</v>
      </c>
      <c r="B397" s="59">
        <v>91</v>
      </c>
      <c r="C397" s="59" t="s">
        <v>1334</v>
      </c>
      <c r="D397" s="58">
        <v>2004</v>
      </c>
      <c r="E397" s="58"/>
      <c r="F397" s="58" t="s">
        <v>6</v>
      </c>
      <c r="G397" s="58"/>
      <c r="H397" s="58"/>
      <c r="I397" s="58"/>
      <c r="J397" s="282">
        <v>0.009460532407407407</v>
      </c>
      <c r="K397" s="58">
        <v>0</v>
      </c>
    </row>
    <row r="398" spans="1:11" ht="15">
      <c r="A398" s="19">
        <v>2</v>
      </c>
      <c r="B398" s="59">
        <v>38</v>
      </c>
      <c r="C398" s="59" t="s">
        <v>1341</v>
      </c>
      <c r="D398" s="58">
        <v>2005</v>
      </c>
      <c r="E398" s="58"/>
      <c r="F398" s="58" t="s">
        <v>6</v>
      </c>
      <c r="G398" s="58"/>
      <c r="H398" s="58"/>
      <c r="I398" s="58"/>
      <c r="J398" s="282">
        <v>0.009985069444444444</v>
      </c>
      <c r="K398" s="282">
        <f>J398-$J$397</f>
        <v>0.0005245370370370369</v>
      </c>
    </row>
    <row r="399" spans="1:11" ht="15">
      <c r="A399" s="19">
        <v>3</v>
      </c>
      <c r="B399" s="59">
        <v>47</v>
      </c>
      <c r="C399" s="59" t="s">
        <v>123</v>
      </c>
      <c r="D399" s="58">
        <v>2005</v>
      </c>
      <c r="E399" s="58"/>
      <c r="F399" s="58" t="s">
        <v>39</v>
      </c>
      <c r="G399" s="58"/>
      <c r="H399" s="58"/>
      <c r="I399" s="58"/>
      <c r="J399" s="282">
        <v>0.010181018518518518</v>
      </c>
      <c r="K399" s="282">
        <f aca="true" t="shared" si="3" ref="K399:K425">J399-$J$397</f>
        <v>0.000720486111111111</v>
      </c>
    </row>
    <row r="400" spans="1:11" ht="12.75">
      <c r="A400" s="19">
        <v>4</v>
      </c>
      <c r="B400" s="20">
        <v>25</v>
      </c>
      <c r="C400" s="20" t="s">
        <v>802</v>
      </c>
      <c r="D400" s="19">
        <v>2008</v>
      </c>
      <c r="E400" s="19"/>
      <c r="F400" s="19" t="s">
        <v>39</v>
      </c>
      <c r="G400" s="19"/>
      <c r="H400" s="19"/>
      <c r="I400" s="19"/>
      <c r="J400" s="23">
        <v>0.010235185185185186</v>
      </c>
      <c r="K400" s="23">
        <f t="shared" si="3"/>
        <v>0.0007746527777777786</v>
      </c>
    </row>
    <row r="401" spans="1:11" ht="12.75">
      <c r="A401" s="19">
        <v>5</v>
      </c>
      <c r="B401" s="20">
        <v>96</v>
      </c>
      <c r="C401" s="20" t="s">
        <v>239</v>
      </c>
      <c r="D401" s="19">
        <v>1958</v>
      </c>
      <c r="E401" s="19"/>
      <c r="F401" s="19" t="s">
        <v>14</v>
      </c>
      <c r="G401" s="19"/>
      <c r="H401" s="19"/>
      <c r="I401" s="19"/>
      <c r="J401" s="23">
        <v>0.010272800925925927</v>
      </c>
      <c r="K401" s="23">
        <f t="shared" si="3"/>
        <v>0.0008122685185185195</v>
      </c>
    </row>
    <row r="402" spans="1:11" ht="12.75">
      <c r="A402" s="19">
        <v>6</v>
      </c>
      <c r="B402" s="20">
        <v>23</v>
      </c>
      <c r="C402" s="20" t="s">
        <v>383</v>
      </c>
      <c r="D402" s="19">
        <v>2009</v>
      </c>
      <c r="E402" s="19"/>
      <c r="F402" s="19" t="s">
        <v>39</v>
      </c>
      <c r="G402" s="19"/>
      <c r="H402" s="19"/>
      <c r="I402" s="19"/>
      <c r="J402" s="23">
        <v>0.010286921296296296</v>
      </c>
      <c r="K402" s="23">
        <f t="shared" si="3"/>
        <v>0.0008263888888888887</v>
      </c>
    </row>
    <row r="403" spans="1:11" ht="12.75">
      <c r="A403" s="19">
        <v>7</v>
      </c>
      <c r="B403" s="20">
        <v>40</v>
      </c>
      <c r="C403" s="20" t="s">
        <v>76</v>
      </c>
      <c r="D403" s="19">
        <v>2004</v>
      </c>
      <c r="E403" s="19"/>
      <c r="F403" s="19" t="s">
        <v>39</v>
      </c>
      <c r="G403" s="19"/>
      <c r="H403" s="19"/>
      <c r="I403" s="19"/>
      <c r="J403" s="23">
        <v>0.010312847222222222</v>
      </c>
      <c r="K403" s="23">
        <f t="shared" si="3"/>
        <v>0.0008523148148148144</v>
      </c>
    </row>
    <row r="404" spans="1:11" ht="12.75">
      <c r="A404" s="19">
        <v>8</v>
      </c>
      <c r="B404" s="20">
        <v>46</v>
      </c>
      <c r="C404" s="20" t="s">
        <v>257</v>
      </c>
      <c r="D404" s="19">
        <v>2004</v>
      </c>
      <c r="E404" s="19"/>
      <c r="F404" s="19" t="s">
        <v>6</v>
      </c>
      <c r="G404" s="19"/>
      <c r="H404" s="19"/>
      <c r="I404" s="19"/>
      <c r="J404" s="23">
        <v>0.010313541666666667</v>
      </c>
      <c r="K404" s="23">
        <f t="shared" si="3"/>
        <v>0.00085300925925926</v>
      </c>
    </row>
    <row r="405" spans="1:11" ht="12.75">
      <c r="A405" s="19">
        <v>9</v>
      </c>
      <c r="B405" s="20">
        <v>49</v>
      </c>
      <c r="C405" s="20" t="s">
        <v>179</v>
      </c>
      <c r="D405" s="19">
        <v>2005</v>
      </c>
      <c r="E405" s="19"/>
      <c r="F405" s="19" t="s">
        <v>6</v>
      </c>
      <c r="G405" s="19"/>
      <c r="H405" s="19"/>
      <c r="I405" s="19"/>
      <c r="J405" s="23">
        <v>0.010444444444444444</v>
      </c>
      <c r="K405" s="23">
        <f t="shared" si="3"/>
        <v>0.0009839120370370366</v>
      </c>
    </row>
    <row r="406" spans="1:11" ht="12.75">
      <c r="A406" s="19">
        <v>10</v>
      </c>
      <c r="B406" s="20">
        <v>41</v>
      </c>
      <c r="C406" s="20" t="s">
        <v>103</v>
      </c>
      <c r="D406" s="19">
        <v>2005</v>
      </c>
      <c r="E406" s="19"/>
      <c r="F406" s="19" t="s">
        <v>6</v>
      </c>
      <c r="G406" s="19"/>
      <c r="H406" s="19"/>
      <c r="I406" s="19"/>
      <c r="J406" s="23">
        <v>0.010556365740740743</v>
      </c>
      <c r="K406" s="23">
        <f t="shared" si="3"/>
        <v>0.0010958333333333358</v>
      </c>
    </row>
    <row r="407" spans="1:11" ht="12.75">
      <c r="A407" s="19">
        <v>11</v>
      </c>
      <c r="B407" s="20">
        <v>50</v>
      </c>
      <c r="C407" s="20" t="s">
        <v>375</v>
      </c>
      <c r="D407" s="19">
        <v>2004</v>
      </c>
      <c r="E407" s="19"/>
      <c r="F407" s="19" t="s">
        <v>6</v>
      </c>
      <c r="G407" s="19"/>
      <c r="H407" s="19"/>
      <c r="I407" s="19"/>
      <c r="J407" s="23">
        <v>0.010611574074074074</v>
      </c>
      <c r="K407" s="23">
        <f t="shared" si="3"/>
        <v>0.0011510416666666665</v>
      </c>
    </row>
    <row r="408" spans="1:11" ht="12.75">
      <c r="A408" s="19">
        <v>12</v>
      </c>
      <c r="B408" s="20">
        <v>22</v>
      </c>
      <c r="C408" s="20" t="s">
        <v>600</v>
      </c>
      <c r="D408" s="19">
        <v>2006</v>
      </c>
      <c r="E408" s="19"/>
      <c r="F408" s="19" t="s">
        <v>6</v>
      </c>
      <c r="G408" s="19"/>
      <c r="H408" s="19"/>
      <c r="I408" s="19"/>
      <c r="J408" s="23">
        <v>0.01062800925925926</v>
      </c>
      <c r="K408" s="23">
        <f t="shared" si="3"/>
        <v>0.0011674768518518536</v>
      </c>
    </row>
    <row r="409" spans="1:11" ht="12.75">
      <c r="A409" s="19">
        <v>13</v>
      </c>
      <c r="B409" s="20">
        <v>42</v>
      </c>
      <c r="C409" s="20" t="s">
        <v>250</v>
      </c>
      <c r="D409" s="19">
        <v>2005</v>
      </c>
      <c r="E409" s="19"/>
      <c r="F409" s="19" t="s">
        <v>39</v>
      </c>
      <c r="G409" s="19"/>
      <c r="H409" s="19"/>
      <c r="I409" s="19"/>
      <c r="J409" s="23">
        <v>0.010664930555555556</v>
      </c>
      <c r="K409" s="23">
        <f t="shared" si="3"/>
        <v>0.0012043981481481489</v>
      </c>
    </row>
    <row r="410" spans="1:11" ht="12.75">
      <c r="A410" s="19">
        <v>14</v>
      </c>
      <c r="B410" s="20">
        <v>17</v>
      </c>
      <c r="C410" s="20" t="s">
        <v>1483</v>
      </c>
      <c r="D410" s="19">
        <v>2006</v>
      </c>
      <c r="E410" s="19"/>
      <c r="F410" s="19" t="s">
        <v>6</v>
      </c>
      <c r="G410" s="19"/>
      <c r="H410" s="19"/>
      <c r="I410" s="19"/>
      <c r="J410" s="23">
        <v>0.010758449074074075</v>
      </c>
      <c r="K410" s="23">
        <f t="shared" si="3"/>
        <v>0.0012979166666666677</v>
      </c>
    </row>
    <row r="411" spans="1:11" ht="12.75">
      <c r="A411" s="19">
        <v>15</v>
      </c>
      <c r="B411" s="20">
        <v>24</v>
      </c>
      <c r="C411" s="20" t="s">
        <v>387</v>
      </c>
      <c r="D411" s="19">
        <v>2008</v>
      </c>
      <c r="E411" s="19"/>
      <c r="F411" s="19" t="s">
        <v>39</v>
      </c>
      <c r="G411" s="19"/>
      <c r="H411" s="19"/>
      <c r="I411" s="19"/>
      <c r="J411" s="23">
        <v>0.010809722222222222</v>
      </c>
      <c r="K411" s="23">
        <f t="shared" si="3"/>
        <v>0.0013491898148148152</v>
      </c>
    </row>
    <row r="412" spans="1:11" ht="12.75">
      <c r="A412" s="19">
        <v>16</v>
      </c>
      <c r="B412" s="20">
        <v>26</v>
      </c>
      <c r="C412" s="20" t="s">
        <v>384</v>
      </c>
      <c r="D412" s="19">
        <v>2010</v>
      </c>
      <c r="E412" s="19"/>
      <c r="F412" s="19" t="s">
        <v>39</v>
      </c>
      <c r="G412" s="19"/>
      <c r="H412" s="19"/>
      <c r="I412" s="19"/>
      <c r="J412" s="23">
        <v>0.010850810185185184</v>
      </c>
      <c r="K412" s="23">
        <f t="shared" si="3"/>
        <v>0.0013902777777777767</v>
      </c>
    </row>
    <row r="413" spans="1:11" ht="12.75">
      <c r="A413" s="19">
        <v>17</v>
      </c>
      <c r="B413" s="20">
        <v>20</v>
      </c>
      <c r="C413" s="20" t="s">
        <v>1360</v>
      </c>
      <c r="D413" s="19">
        <v>2006</v>
      </c>
      <c r="E413" s="19"/>
      <c r="F413" s="19" t="s">
        <v>6</v>
      </c>
      <c r="G413" s="19"/>
      <c r="H413" s="19"/>
      <c r="I413" s="19"/>
      <c r="J413" s="23">
        <v>0.01132974537037037</v>
      </c>
      <c r="K413" s="23">
        <f t="shared" si="3"/>
        <v>0.0018692129629629631</v>
      </c>
    </row>
    <row r="414" spans="1:11" ht="12.75">
      <c r="A414" s="19">
        <v>18</v>
      </c>
      <c r="B414" s="20">
        <v>19</v>
      </c>
      <c r="C414" s="20" t="s">
        <v>385</v>
      </c>
      <c r="D414" s="19">
        <v>2008</v>
      </c>
      <c r="E414" s="19"/>
      <c r="F414" s="19" t="s">
        <v>39</v>
      </c>
      <c r="G414" s="19"/>
      <c r="H414" s="19"/>
      <c r="I414" s="19"/>
      <c r="J414" s="23">
        <v>0.01145</v>
      </c>
      <c r="K414" s="23">
        <f t="shared" si="3"/>
        <v>0.001989467592592593</v>
      </c>
    </row>
    <row r="415" spans="1:11" ht="12.75">
      <c r="A415" s="19">
        <v>19</v>
      </c>
      <c r="B415" s="20">
        <v>21</v>
      </c>
      <c r="C415" s="20" t="s">
        <v>382</v>
      </c>
      <c r="D415" s="19">
        <v>2008</v>
      </c>
      <c r="E415" s="19"/>
      <c r="F415" s="19" t="s">
        <v>39</v>
      </c>
      <c r="G415" s="19"/>
      <c r="H415" s="19"/>
      <c r="I415" s="19"/>
      <c r="J415" s="23">
        <v>0.011485069444444445</v>
      </c>
      <c r="K415" s="23">
        <f t="shared" si="3"/>
        <v>0.0020245370370370382</v>
      </c>
    </row>
    <row r="416" spans="1:11" ht="12.75">
      <c r="A416" s="19">
        <v>20</v>
      </c>
      <c r="B416" s="20">
        <v>30</v>
      </c>
      <c r="C416" s="20" t="s">
        <v>1380</v>
      </c>
      <c r="D416" s="19">
        <v>2006</v>
      </c>
      <c r="E416" s="19"/>
      <c r="F416" s="19" t="s">
        <v>6</v>
      </c>
      <c r="G416" s="19"/>
      <c r="H416" s="19"/>
      <c r="I416" s="19"/>
      <c r="J416" s="23">
        <v>0.01150925925925926</v>
      </c>
      <c r="K416" s="23">
        <f t="shared" si="3"/>
        <v>0.0020487268518518537</v>
      </c>
    </row>
    <row r="417" spans="1:11" ht="12.75">
      <c r="A417" s="19">
        <v>21</v>
      </c>
      <c r="B417" s="20">
        <v>44</v>
      </c>
      <c r="C417" s="20" t="s">
        <v>153</v>
      </c>
      <c r="D417" s="19">
        <v>2005</v>
      </c>
      <c r="E417" s="19"/>
      <c r="F417" s="19" t="s">
        <v>39</v>
      </c>
      <c r="G417" s="19"/>
      <c r="H417" s="19"/>
      <c r="I417" s="19"/>
      <c r="J417" s="23">
        <v>0.011616898148148147</v>
      </c>
      <c r="K417" s="23">
        <f t="shared" si="3"/>
        <v>0.00215636574074074</v>
      </c>
    </row>
    <row r="418" spans="1:11" ht="12.75">
      <c r="A418" s="19">
        <v>22</v>
      </c>
      <c r="B418" s="20">
        <v>39</v>
      </c>
      <c r="C418" s="20" t="s">
        <v>258</v>
      </c>
      <c r="D418" s="19">
        <v>2004</v>
      </c>
      <c r="E418" s="19"/>
      <c r="F418" s="19" t="s">
        <v>39</v>
      </c>
      <c r="G418" s="19"/>
      <c r="H418" s="19"/>
      <c r="I418" s="19"/>
      <c r="J418" s="23">
        <v>0.011668981481481482</v>
      </c>
      <c r="K418" s="23">
        <f t="shared" si="3"/>
        <v>0.0022084490740740745</v>
      </c>
    </row>
    <row r="419" spans="1:11" ht="12.75">
      <c r="A419" s="19">
        <v>23</v>
      </c>
      <c r="B419" s="20">
        <v>29</v>
      </c>
      <c r="C419" s="20" t="s">
        <v>1484</v>
      </c>
      <c r="D419" s="19">
        <v>2006</v>
      </c>
      <c r="E419" s="19"/>
      <c r="F419" s="19" t="s">
        <v>39</v>
      </c>
      <c r="G419" s="19"/>
      <c r="H419" s="19"/>
      <c r="I419" s="19"/>
      <c r="J419" s="23">
        <v>0.011686458333333332</v>
      </c>
      <c r="K419" s="23">
        <f t="shared" si="3"/>
        <v>0.0022259259259259246</v>
      </c>
    </row>
    <row r="420" spans="1:11" ht="12.75">
      <c r="A420" s="19">
        <v>24</v>
      </c>
      <c r="B420" s="20">
        <v>31</v>
      </c>
      <c r="C420" s="20" t="s">
        <v>515</v>
      </c>
      <c r="D420" s="19">
        <v>2008</v>
      </c>
      <c r="E420" s="19"/>
      <c r="F420" s="19" t="s">
        <v>8</v>
      </c>
      <c r="G420" s="19"/>
      <c r="H420" s="19"/>
      <c r="I420" s="19"/>
      <c r="J420" s="23">
        <v>0.011834490740740743</v>
      </c>
      <c r="K420" s="23">
        <f t="shared" si="3"/>
        <v>0.0023739583333333356</v>
      </c>
    </row>
    <row r="421" spans="1:11" ht="12.75">
      <c r="A421" s="19">
        <v>25</v>
      </c>
      <c r="B421" s="20">
        <v>18</v>
      </c>
      <c r="C421" s="20" t="s">
        <v>804</v>
      </c>
      <c r="D421" s="19">
        <v>2006</v>
      </c>
      <c r="E421" s="19"/>
      <c r="F421" s="19" t="s">
        <v>6</v>
      </c>
      <c r="G421" s="19"/>
      <c r="H421" s="19"/>
      <c r="I421" s="19"/>
      <c r="J421" s="23">
        <v>0.012127893518518519</v>
      </c>
      <c r="K421" s="23">
        <f t="shared" si="3"/>
        <v>0.0026673611111111117</v>
      </c>
    </row>
    <row r="422" spans="1:11" ht="12.75">
      <c r="A422" s="19">
        <v>26</v>
      </c>
      <c r="B422" s="20">
        <v>16</v>
      </c>
      <c r="C422" s="20" t="s">
        <v>1368</v>
      </c>
      <c r="D422" s="19">
        <v>2007</v>
      </c>
      <c r="E422" s="19"/>
      <c r="F422" s="19" t="s">
        <v>39</v>
      </c>
      <c r="G422" s="19"/>
      <c r="H422" s="19"/>
      <c r="I422" s="19"/>
      <c r="J422" s="23">
        <v>0.012867939814814815</v>
      </c>
      <c r="K422" s="23">
        <f t="shared" si="3"/>
        <v>0.0034074074074074076</v>
      </c>
    </row>
    <row r="423" spans="1:11" ht="12.75">
      <c r="A423" s="19">
        <v>27</v>
      </c>
      <c r="B423" s="20">
        <v>28</v>
      </c>
      <c r="C423" s="20" t="s">
        <v>386</v>
      </c>
      <c r="D423" s="19">
        <v>2008</v>
      </c>
      <c r="E423" s="19"/>
      <c r="F423" s="19" t="s">
        <v>39</v>
      </c>
      <c r="G423" s="19"/>
      <c r="H423" s="19"/>
      <c r="I423" s="19"/>
      <c r="J423" s="23">
        <v>0.013063657407407408</v>
      </c>
      <c r="K423" s="23">
        <f t="shared" si="3"/>
        <v>0.0036031250000000004</v>
      </c>
    </row>
    <row r="424" spans="1:11" ht="12.75">
      <c r="A424" s="19">
        <v>28</v>
      </c>
      <c r="B424" s="20">
        <v>45</v>
      </c>
      <c r="C424" s="20" t="s">
        <v>1349</v>
      </c>
      <c r="D424" s="19">
        <v>2005</v>
      </c>
      <c r="E424" s="19"/>
      <c r="F424" s="19" t="s">
        <v>6</v>
      </c>
      <c r="G424" s="19"/>
      <c r="H424" s="19"/>
      <c r="I424" s="19"/>
      <c r="J424" s="23">
        <v>0.013679398148148149</v>
      </c>
      <c r="K424" s="23">
        <f t="shared" si="3"/>
        <v>0.004218865740740742</v>
      </c>
    </row>
    <row r="425" spans="1:11" ht="12.75">
      <c r="A425" s="19">
        <v>29</v>
      </c>
      <c r="B425" s="20">
        <v>27</v>
      </c>
      <c r="C425" s="20" t="s">
        <v>1377</v>
      </c>
      <c r="D425" s="19">
        <v>2007</v>
      </c>
      <c r="E425" s="19"/>
      <c r="F425" s="19" t="s">
        <v>39</v>
      </c>
      <c r="G425" s="19"/>
      <c r="H425" s="19"/>
      <c r="I425" s="19"/>
      <c r="J425" s="23">
        <v>0.01383726851851852</v>
      </c>
      <c r="K425" s="23">
        <f t="shared" si="3"/>
        <v>0.0043767361111111125</v>
      </c>
    </row>
    <row r="426" spans="4:11" ht="12.75">
      <c r="D426" s="9"/>
      <c r="E426" s="9"/>
      <c r="F426" s="9"/>
      <c r="G426" s="9"/>
      <c r="H426" s="9"/>
      <c r="I426" s="9"/>
      <c r="J426" s="9"/>
      <c r="K426" s="9"/>
    </row>
    <row r="427" spans="4:11" ht="12.75">
      <c r="D427" s="9"/>
      <c r="E427" s="9"/>
      <c r="F427" s="9"/>
      <c r="G427" s="9"/>
      <c r="H427" s="9"/>
      <c r="I427" s="9"/>
      <c r="J427" s="9"/>
      <c r="K427" s="9"/>
    </row>
    <row r="428" spans="4:11" ht="12.75">
      <c r="D428" s="9"/>
      <c r="E428" s="9"/>
      <c r="F428" s="9"/>
      <c r="G428" s="9"/>
      <c r="H428" s="9"/>
      <c r="I428" s="9"/>
      <c r="J428" s="9"/>
      <c r="K428" s="9"/>
    </row>
    <row r="429" spans="4:11" ht="12.75">
      <c r="D429" s="9"/>
      <c r="E429" s="9"/>
      <c r="F429" s="9"/>
      <c r="G429" s="9"/>
      <c r="H429" s="9"/>
      <c r="I429" s="9"/>
      <c r="J429" s="9"/>
      <c r="K429" s="9"/>
    </row>
    <row r="430" spans="4:11" ht="12.75">
      <c r="D430" s="9"/>
      <c r="E430" s="9"/>
      <c r="F430" s="9"/>
      <c r="G430" s="9"/>
      <c r="H430" s="9"/>
      <c r="I430" s="9"/>
      <c r="J430" s="9"/>
      <c r="K430" s="9"/>
    </row>
    <row r="431" spans="4:11" ht="12.75">
      <c r="D431" s="9"/>
      <c r="E431" s="9"/>
      <c r="F431" s="9"/>
      <c r="G431" s="9"/>
      <c r="H431" s="9"/>
      <c r="I431" s="9"/>
      <c r="J431" s="9"/>
      <c r="K431" s="9"/>
    </row>
    <row r="432" spans="4:11" ht="12.75">
      <c r="D432" s="9"/>
      <c r="E432" s="9"/>
      <c r="F432" s="9"/>
      <c r="G432" s="9"/>
      <c r="H432" s="9"/>
      <c r="I432" s="9"/>
      <c r="J432" s="9"/>
      <c r="K432" s="9"/>
    </row>
    <row r="433" spans="4:11" ht="12.75">
      <c r="D433" s="9"/>
      <c r="E433" s="9"/>
      <c r="F433" s="9"/>
      <c r="G433" s="9"/>
      <c r="H433" s="9"/>
      <c r="I433" s="9"/>
      <c r="J433" s="9"/>
      <c r="K433" s="9"/>
    </row>
    <row r="434" spans="4:11" ht="12.75">
      <c r="D434" s="9"/>
      <c r="E434" s="9"/>
      <c r="F434" s="9"/>
      <c r="G434" s="9"/>
      <c r="H434" s="9"/>
      <c r="I434" s="9"/>
      <c r="J434" s="9"/>
      <c r="K434" s="9"/>
    </row>
    <row r="435" spans="4:11" ht="12.75">
      <c r="D435" s="9"/>
      <c r="E435" s="9"/>
      <c r="F435" s="9"/>
      <c r="G435" s="9"/>
      <c r="H435" s="9"/>
      <c r="I435" s="9"/>
      <c r="J435" s="9"/>
      <c r="K435" s="9"/>
    </row>
    <row r="436" spans="4:11" ht="12.75">
      <c r="D436" s="9"/>
      <c r="E436" s="9"/>
      <c r="F436" s="9"/>
      <c r="G436" s="9"/>
      <c r="H436" s="9"/>
      <c r="I436" s="9"/>
      <c r="J436" s="9"/>
      <c r="K436" s="9"/>
    </row>
    <row r="437" spans="4:11" ht="12.75">
      <c r="D437" s="9"/>
      <c r="E437" s="9"/>
      <c r="F437" s="9"/>
      <c r="G437" s="9"/>
      <c r="H437" s="9"/>
      <c r="I437" s="9"/>
      <c r="J437" s="9"/>
      <c r="K437" s="9"/>
    </row>
    <row r="438" spans="4:11" ht="12.75">
      <c r="D438" s="9"/>
      <c r="E438" s="9"/>
      <c r="F438" s="9"/>
      <c r="G438" s="9"/>
      <c r="H438" s="9"/>
      <c r="I438" s="9"/>
      <c r="J438" s="9"/>
      <c r="K438" s="9"/>
    </row>
    <row r="439" spans="4:11" ht="12.75">
      <c r="D439" s="9"/>
      <c r="E439" s="9"/>
      <c r="F439" s="9"/>
      <c r="G439" s="9"/>
      <c r="H439" s="9"/>
      <c r="I439" s="9"/>
      <c r="J439" s="9"/>
      <c r="K439" s="9"/>
    </row>
    <row r="440" spans="4:11" ht="12.75">
      <c r="D440" s="9"/>
      <c r="E440" s="9"/>
      <c r="F440" s="9"/>
      <c r="G440" s="9"/>
      <c r="H440" s="9"/>
      <c r="I440" s="9"/>
      <c r="J440" s="9"/>
      <c r="K440" s="9"/>
    </row>
    <row r="441" spans="4:11" ht="12.75">
      <c r="D441" s="9"/>
      <c r="E441" s="9"/>
      <c r="F441" s="9"/>
      <c r="G441" s="9"/>
      <c r="H441" s="9"/>
      <c r="I441" s="9"/>
      <c r="J441" s="9"/>
      <c r="K441" s="9"/>
    </row>
    <row r="442" spans="4:11" ht="12.75">
      <c r="D442" s="9"/>
      <c r="E442" s="9"/>
      <c r="F442" s="9"/>
      <c r="G442" s="9"/>
      <c r="H442" s="9"/>
      <c r="I442" s="9"/>
      <c r="J442" s="9"/>
      <c r="K442" s="9"/>
    </row>
    <row r="443" spans="4:11" ht="12.75">
      <c r="D443" s="9"/>
      <c r="E443" s="9"/>
      <c r="F443" s="9"/>
      <c r="G443" s="9"/>
      <c r="H443" s="9"/>
      <c r="I443" s="9"/>
      <c r="J443" s="9"/>
      <c r="K443" s="9"/>
    </row>
    <row r="444" spans="4:11" ht="12.75">
      <c r="D444" s="9"/>
      <c r="E444" s="9"/>
      <c r="F444" s="9"/>
      <c r="G444" s="9"/>
      <c r="H444" s="9"/>
      <c r="I444" s="9"/>
      <c r="J444" s="9"/>
      <c r="K444" s="9"/>
    </row>
    <row r="445" spans="4:11" ht="12.75">
      <c r="D445" s="9"/>
      <c r="E445" s="9"/>
      <c r="F445" s="9"/>
      <c r="G445" s="9"/>
      <c r="H445" s="9"/>
      <c r="I445" s="9"/>
      <c r="J445" s="9"/>
      <c r="K445" s="9"/>
    </row>
    <row r="446" spans="4:11" ht="12.75">
      <c r="D446" s="9"/>
      <c r="E446" s="9"/>
      <c r="F446" s="9"/>
      <c r="G446" s="9"/>
      <c r="H446" s="9"/>
      <c r="I446" s="9"/>
      <c r="J446" s="9"/>
      <c r="K446" s="9"/>
    </row>
    <row r="447" spans="4:11" ht="12.75">
      <c r="D447" s="9"/>
      <c r="E447" s="9"/>
      <c r="F447" s="9"/>
      <c r="G447" s="9"/>
      <c r="H447" s="9"/>
      <c r="I447" s="9"/>
      <c r="J447" s="9"/>
      <c r="K447" s="9"/>
    </row>
    <row r="448" spans="4:11" ht="12.75">
      <c r="D448" s="9"/>
      <c r="E448" s="9"/>
      <c r="F448" s="9"/>
      <c r="G448" s="9"/>
      <c r="H448" s="9"/>
      <c r="I448" s="9"/>
      <c r="J448" s="9"/>
      <c r="K448" s="9"/>
    </row>
    <row r="449" spans="4:11" ht="12.75">
      <c r="D449" s="9"/>
      <c r="E449" s="9"/>
      <c r="F449" s="9"/>
      <c r="G449" s="9"/>
      <c r="H449" s="9"/>
      <c r="I449" s="9"/>
      <c r="J449" s="9"/>
      <c r="K449" s="9"/>
    </row>
    <row r="450" spans="4:11" ht="12.75">
      <c r="D450" s="9"/>
      <c r="E450" s="9"/>
      <c r="F450" s="9"/>
      <c r="G450" s="9"/>
      <c r="H450" s="9"/>
      <c r="I450" s="9"/>
      <c r="J450" s="9"/>
      <c r="K450" s="9"/>
    </row>
    <row r="451" spans="4:11" ht="12.75">
      <c r="D451" s="9"/>
      <c r="E451" s="9"/>
      <c r="F451" s="9"/>
      <c r="G451" s="9"/>
      <c r="H451" s="9"/>
      <c r="I451" s="9"/>
      <c r="J451" s="9"/>
      <c r="K451" s="9"/>
    </row>
    <row r="452" spans="4:11" ht="12.75">
      <c r="D452" s="9"/>
      <c r="E452" s="9"/>
      <c r="F452" s="9"/>
      <c r="G452" s="9"/>
      <c r="H452" s="9"/>
      <c r="I452" s="9"/>
      <c r="J452" s="9"/>
      <c r="K452" s="9"/>
    </row>
    <row r="453" spans="4:11" ht="12.75">
      <c r="D453" s="9"/>
      <c r="E453" s="9"/>
      <c r="F453" s="9"/>
      <c r="G453" s="9"/>
      <c r="H453" s="9"/>
      <c r="I453" s="9"/>
      <c r="J453" s="9"/>
      <c r="K453" s="9"/>
    </row>
    <row r="454" spans="4:11" ht="12.75">
      <c r="D454" s="9"/>
      <c r="E454" s="9"/>
      <c r="F454" s="9"/>
      <c r="G454" s="9"/>
      <c r="H454" s="9"/>
      <c r="I454" s="9"/>
      <c r="J454" s="9"/>
      <c r="K454" s="9"/>
    </row>
    <row r="455" spans="4:11" ht="12.75">
      <c r="D455" s="9"/>
      <c r="E455" s="9"/>
      <c r="F455" s="9"/>
      <c r="G455" s="9"/>
      <c r="H455" s="9"/>
      <c r="I455" s="9"/>
      <c r="J455" s="9"/>
      <c r="K455" s="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2"/>
  <sheetViews>
    <sheetView zoomScalePageLayoutView="0" workbookViewId="0" topLeftCell="A217">
      <selection activeCell="D300" sqref="D300"/>
    </sheetView>
  </sheetViews>
  <sheetFormatPr defaultColWidth="9.140625" defaultRowHeight="12.75"/>
  <cols>
    <col min="2" max="2" width="22.00390625" style="0" customWidth="1"/>
    <col min="3" max="3" width="12.00390625" style="0" customWidth="1"/>
    <col min="4" max="4" width="25.57421875" style="0" customWidth="1"/>
    <col min="5" max="5" width="16.421875" style="0" customWidth="1"/>
    <col min="6" max="6" width="12.00390625" style="0" customWidth="1"/>
    <col min="8" max="8" width="14.8515625" style="0" customWidth="1"/>
  </cols>
  <sheetData>
    <row r="1" spans="1:9" ht="15">
      <c r="A1" s="352" t="s">
        <v>1302</v>
      </c>
      <c r="B1" s="352"/>
      <c r="C1" s="352"/>
      <c r="D1" s="352"/>
      <c r="E1" s="352"/>
      <c r="F1" s="352"/>
      <c r="G1" s="352"/>
      <c r="H1" s="352"/>
      <c r="I1" s="352"/>
    </row>
    <row r="2" spans="1:9" ht="15">
      <c r="A2" s="289" t="s">
        <v>1303</v>
      </c>
      <c r="B2" s="289"/>
      <c r="C2" s="289"/>
      <c r="D2" s="289"/>
      <c r="E2" s="289"/>
      <c r="F2" s="289"/>
      <c r="G2" s="289"/>
      <c r="H2" s="289"/>
      <c r="I2" s="289"/>
    </row>
    <row r="3" spans="1:9" ht="15">
      <c r="A3" s="289" t="s">
        <v>1304</v>
      </c>
      <c r="B3" s="289"/>
      <c r="C3" s="289"/>
      <c r="D3" s="289"/>
      <c r="E3" s="289"/>
      <c r="F3" s="289"/>
      <c r="G3" s="289"/>
      <c r="H3" s="289"/>
      <c r="I3" s="289"/>
    </row>
    <row r="4" spans="1:9" ht="15">
      <c r="A4" s="353" t="s">
        <v>1305</v>
      </c>
      <c r="B4" s="353"/>
      <c r="C4" s="353"/>
      <c r="D4" s="353"/>
      <c r="E4" s="353"/>
      <c r="F4" s="353"/>
      <c r="G4" s="290"/>
      <c r="H4" s="289"/>
      <c r="I4" s="289"/>
    </row>
    <row r="5" spans="1:9" ht="15">
      <c r="A5" s="353" t="s">
        <v>1306</v>
      </c>
      <c r="B5" s="353"/>
      <c r="C5" s="353"/>
      <c r="D5" s="353"/>
      <c r="E5" s="353"/>
      <c r="F5" s="289"/>
      <c r="G5" s="289"/>
      <c r="H5" s="289"/>
      <c r="I5" s="289"/>
    </row>
    <row r="7" spans="1:8" s="263" customFormat="1" ht="25.5" customHeight="1">
      <c r="A7" s="180"/>
      <c r="B7" s="170" t="s">
        <v>347</v>
      </c>
      <c r="C7" s="252" t="s">
        <v>223</v>
      </c>
      <c r="D7" s="171" t="s">
        <v>264</v>
      </c>
      <c r="E7" s="252" t="s">
        <v>364</v>
      </c>
      <c r="F7" s="252" t="s">
        <v>1487</v>
      </c>
      <c r="G7" s="252"/>
      <c r="H7" s="2"/>
    </row>
    <row r="8" spans="1:8" s="263" customFormat="1" ht="34.5" customHeight="1">
      <c r="A8" s="29" t="s">
        <v>9</v>
      </c>
      <c r="B8" s="29" t="s">
        <v>10</v>
      </c>
      <c r="C8" s="29" t="s">
        <v>11</v>
      </c>
      <c r="D8" s="29" t="s">
        <v>67</v>
      </c>
      <c r="E8" s="29" t="s">
        <v>1309</v>
      </c>
      <c r="F8" s="29" t="s">
        <v>33</v>
      </c>
      <c r="G8" s="29" t="s">
        <v>0</v>
      </c>
      <c r="H8" s="172" t="s">
        <v>75</v>
      </c>
    </row>
    <row r="9" spans="1:8" s="286" customFormat="1" ht="15" customHeight="1">
      <c r="A9" s="228">
        <v>1</v>
      </c>
      <c r="B9" s="214" t="s">
        <v>122</v>
      </c>
      <c r="C9" s="228">
        <v>2007</v>
      </c>
      <c r="D9" s="228" t="s">
        <v>1315</v>
      </c>
      <c r="E9" s="228" t="s">
        <v>1321</v>
      </c>
      <c r="F9" s="287">
        <v>0.006158333333333334</v>
      </c>
      <c r="G9" s="228">
        <v>1</v>
      </c>
      <c r="H9" s="5">
        <v>60</v>
      </c>
    </row>
    <row r="10" spans="1:8" s="286" customFormat="1" ht="15" customHeight="1">
      <c r="A10" s="228">
        <v>2</v>
      </c>
      <c r="B10" s="214" t="s">
        <v>1176</v>
      </c>
      <c r="C10" s="228">
        <v>2006</v>
      </c>
      <c r="D10" s="228" t="s">
        <v>1315</v>
      </c>
      <c r="E10" s="228" t="s">
        <v>1322</v>
      </c>
      <c r="F10" s="287">
        <v>0.006416898148148148</v>
      </c>
      <c r="G10" s="228">
        <v>2</v>
      </c>
      <c r="H10" s="5">
        <v>54</v>
      </c>
    </row>
    <row r="11" spans="1:8" s="286" customFormat="1" ht="15" customHeight="1">
      <c r="A11" s="228">
        <v>3</v>
      </c>
      <c r="B11" s="214" t="s">
        <v>259</v>
      </c>
      <c r="C11" s="228">
        <v>2006</v>
      </c>
      <c r="D11" s="228" t="s">
        <v>1315</v>
      </c>
      <c r="E11" s="228" t="s">
        <v>1322</v>
      </c>
      <c r="F11" s="287">
        <v>0.006485763888888888</v>
      </c>
      <c r="G11" s="228">
        <v>3</v>
      </c>
      <c r="H11" s="5">
        <v>48</v>
      </c>
    </row>
    <row r="12" spans="1:8" s="286" customFormat="1" ht="15" customHeight="1">
      <c r="A12" s="228">
        <v>4</v>
      </c>
      <c r="B12" s="214" t="s">
        <v>1180</v>
      </c>
      <c r="C12" s="228">
        <v>2006</v>
      </c>
      <c r="D12" s="228" t="s">
        <v>14</v>
      </c>
      <c r="E12" s="228" t="s">
        <v>1314</v>
      </c>
      <c r="F12" s="287">
        <v>0.006598148148148148</v>
      </c>
      <c r="G12" s="228">
        <v>4</v>
      </c>
      <c r="H12" s="5">
        <v>43</v>
      </c>
    </row>
    <row r="13" spans="1:8" s="286" customFormat="1" ht="15" customHeight="1">
      <c r="A13" s="228">
        <v>5</v>
      </c>
      <c r="B13" s="214" t="s">
        <v>1350</v>
      </c>
      <c r="C13" s="228">
        <v>2008</v>
      </c>
      <c r="D13" s="228" t="s">
        <v>39</v>
      </c>
      <c r="E13" s="228" t="s">
        <v>1314</v>
      </c>
      <c r="F13" s="287">
        <v>0.006706712962962964</v>
      </c>
      <c r="G13" s="228">
        <v>5</v>
      </c>
      <c r="H13" s="5">
        <v>40</v>
      </c>
    </row>
    <row r="14" spans="1:8" s="286" customFormat="1" ht="15" customHeight="1">
      <c r="A14" s="228">
        <v>6</v>
      </c>
      <c r="B14" s="214" t="s">
        <v>1351</v>
      </c>
      <c r="C14" s="228">
        <v>2006</v>
      </c>
      <c r="D14" s="228" t="s">
        <v>1326</v>
      </c>
      <c r="E14" s="228" t="s">
        <v>1314</v>
      </c>
      <c r="F14" s="287">
        <v>0.006707291666666667</v>
      </c>
      <c r="G14" s="228">
        <v>6</v>
      </c>
      <c r="H14" s="5">
        <v>38</v>
      </c>
    </row>
    <row r="15" spans="1:8" s="286" customFormat="1" ht="15" customHeight="1">
      <c r="A15" s="228">
        <v>7</v>
      </c>
      <c r="B15" s="214" t="s">
        <v>1352</v>
      </c>
      <c r="C15" s="228">
        <v>2008</v>
      </c>
      <c r="D15" s="228" t="s">
        <v>1315</v>
      </c>
      <c r="E15" s="228" t="s">
        <v>1331</v>
      </c>
      <c r="F15" s="287">
        <v>0.006887847222222222</v>
      </c>
      <c r="G15" s="228">
        <v>7</v>
      </c>
      <c r="H15" s="5">
        <v>36</v>
      </c>
    </row>
    <row r="16" spans="1:8" s="286" customFormat="1" ht="15" customHeight="1">
      <c r="A16" s="228">
        <v>8</v>
      </c>
      <c r="B16" s="214" t="s">
        <v>802</v>
      </c>
      <c r="C16" s="228">
        <v>2008</v>
      </c>
      <c r="D16" s="228" t="s">
        <v>39</v>
      </c>
      <c r="E16" s="228" t="s">
        <v>1314</v>
      </c>
      <c r="F16" s="287">
        <v>0.006898726851851851</v>
      </c>
      <c r="G16" s="228">
        <v>8</v>
      </c>
      <c r="H16" s="5">
        <v>34</v>
      </c>
    </row>
    <row r="17" spans="1:8" s="286" customFormat="1" ht="15" customHeight="1">
      <c r="A17" s="228">
        <v>9</v>
      </c>
      <c r="B17" s="214" t="s">
        <v>1353</v>
      </c>
      <c r="C17" s="228">
        <v>2006</v>
      </c>
      <c r="D17" s="228" t="s">
        <v>1326</v>
      </c>
      <c r="E17" s="228" t="s">
        <v>1314</v>
      </c>
      <c r="F17" s="287">
        <v>0.0069262731481481475</v>
      </c>
      <c r="G17" s="228">
        <v>9</v>
      </c>
      <c r="H17" s="5">
        <v>32</v>
      </c>
    </row>
    <row r="18" spans="1:8" s="286" customFormat="1" ht="15" customHeight="1">
      <c r="A18" s="228">
        <v>10</v>
      </c>
      <c r="B18" s="214" t="s">
        <v>1354</v>
      </c>
      <c r="C18" s="228">
        <v>2006</v>
      </c>
      <c r="D18" s="228" t="s">
        <v>1326</v>
      </c>
      <c r="E18" s="228" t="s">
        <v>1314</v>
      </c>
      <c r="F18" s="287">
        <v>0.006926388888888889</v>
      </c>
      <c r="G18" s="228">
        <v>10</v>
      </c>
      <c r="H18" s="5">
        <v>31</v>
      </c>
    </row>
    <row r="19" spans="1:8" s="286" customFormat="1" ht="15" customHeight="1">
      <c r="A19" s="228">
        <v>11</v>
      </c>
      <c r="B19" s="214" t="s">
        <v>1355</v>
      </c>
      <c r="C19" s="228">
        <v>2006</v>
      </c>
      <c r="D19" s="228" t="s">
        <v>1315</v>
      </c>
      <c r="E19" s="228" t="s">
        <v>1331</v>
      </c>
      <c r="F19" s="287">
        <v>0.006980324074074074</v>
      </c>
      <c r="G19" s="228">
        <v>11</v>
      </c>
      <c r="H19" s="5">
        <v>30</v>
      </c>
    </row>
    <row r="20" spans="1:8" s="286" customFormat="1" ht="15" customHeight="1">
      <c r="A20" s="228">
        <v>12</v>
      </c>
      <c r="B20" s="214" t="s">
        <v>383</v>
      </c>
      <c r="C20" s="228">
        <v>2009</v>
      </c>
      <c r="D20" s="228" t="s">
        <v>39</v>
      </c>
      <c r="E20" s="228" t="s">
        <v>1314</v>
      </c>
      <c r="F20" s="287">
        <v>0.007041319444444445</v>
      </c>
      <c r="G20" s="228">
        <v>12</v>
      </c>
      <c r="H20" s="5">
        <v>28</v>
      </c>
    </row>
    <row r="21" spans="1:8" s="286" customFormat="1" ht="15" customHeight="1">
      <c r="A21" s="228">
        <v>13</v>
      </c>
      <c r="B21" s="214" t="s">
        <v>1040</v>
      </c>
      <c r="C21" s="228">
        <v>2008</v>
      </c>
      <c r="D21" s="228" t="s">
        <v>14</v>
      </c>
      <c r="E21" s="228" t="s">
        <v>1314</v>
      </c>
      <c r="F21" s="287">
        <v>0.00704699074074074</v>
      </c>
      <c r="G21" s="228">
        <v>13</v>
      </c>
      <c r="H21" s="5">
        <v>26</v>
      </c>
    </row>
    <row r="22" spans="1:8" s="286" customFormat="1" ht="15" customHeight="1">
      <c r="A22" s="228">
        <v>14</v>
      </c>
      <c r="B22" s="214" t="s">
        <v>180</v>
      </c>
      <c r="C22" s="228">
        <v>2007</v>
      </c>
      <c r="D22" s="228" t="s">
        <v>1320</v>
      </c>
      <c r="E22" s="228" t="s">
        <v>1321</v>
      </c>
      <c r="F22" s="287">
        <v>0.0070768518518518515</v>
      </c>
      <c r="G22" s="228">
        <v>14</v>
      </c>
      <c r="H22" s="5">
        <v>24</v>
      </c>
    </row>
    <row r="23" spans="1:8" s="286" customFormat="1" ht="15" customHeight="1">
      <c r="A23" s="228">
        <v>15</v>
      </c>
      <c r="B23" s="214" t="s">
        <v>1356</v>
      </c>
      <c r="C23" s="228">
        <v>2006</v>
      </c>
      <c r="D23" s="228" t="s">
        <v>14</v>
      </c>
      <c r="E23" s="228" t="s">
        <v>1333</v>
      </c>
      <c r="F23" s="287">
        <v>0.007089236111111112</v>
      </c>
      <c r="G23" s="228">
        <v>15</v>
      </c>
      <c r="H23" s="5">
        <v>22</v>
      </c>
    </row>
    <row r="24" spans="1:8" s="286" customFormat="1" ht="15" customHeight="1">
      <c r="A24" s="228">
        <v>16</v>
      </c>
      <c r="B24" s="214" t="s">
        <v>1357</v>
      </c>
      <c r="C24" s="228">
        <v>2007</v>
      </c>
      <c r="D24" s="228" t="s">
        <v>774</v>
      </c>
      <c r="E24" s="228" t="s">
        <v>1314</v>
      </c>
      <c r="F24" s="287">
        <v>0.007125694444444444</v>
      </c>
      <c r="G24" s="228">
        <v>16</v>
      </c>
      <c r="H24" s="5">
        <v>20</v>
      </c>
    </row>
    <row r="25" spans="1:8" s="286" customFormat="1" ht="15" customHeight="1">
      <c r="A25" s="228">
        <v>17</v>
      </c>
      <c r="B25" s="214" t="s">
        <v>1358</v>
      </c>
      <c r="C25" s="228">
        <v>2007</v>
      </c>
      <c r="D25" s="228" t="s">
        <v>39</v>
      </c>
      <c r="E25" s="228" t="s">
        <v>1314</v>
      </c>
      <c r="F25" s="287">
        <v>0.007213541666666667</v>
      </c>
      <c r="G25" s="228">
        <v>17</v>
      </c>
      <c r="H25" s="5">
        <v>18</v>
      </c>
    </row>
    <row r="26" spans="1:8" s="286" customFormat="1" ht="15" customHeight="1">
      <c r="A26" s="228">
        <v>18</v>
      </c>
      <c r="B26" s="214" t="s">
        <v>1191</v>
      </c>
      <c r="C26" s="228">
        <v>2006</v>
      </c>
      <c r="D26" s="228" t="s">
        <v>774</v>
      </c>
      <c r="E26" s="228" t="s">
        <v>1314</v>
      </c>
      <c r="F26" s="287">
        <v>0.007289814814814815</v>
      </c>
      <c r="G26" s="228">
        <v>18</v>
      </c>
      <c r="H26" s="5">
        <v>16</v>
      </c>
    </row>
    <row r="27" spans="1:8" s="286" customFormat="1" ht="15" customHeight="1">
      <c r="A27" s="228">
        <v>19</v>
      </c>
      <c r="B27" s="214" t="s">
        <v>1195</v>
      </c>
      <c r="C27" s="228">
        <v>2007</v>
      </c>
      <c r="D27" s="228" t="s">
        <v>14</v>
      </c>
      <c r="E27" s="228" t="s">
        <v>1314</v>
      </c>
      <c r="F27" s="287">
        <v>0.007316203703703704</v>
      </c>
      <c r="G27" s="228">
        <v>19</v>
      </c>
      <c r="H27" s="5">
        <v>14</v>
      </c>
    </row>
    <row r="28" spans="1:8" s="286" customFormat="1" ht="15" customHeight="1">
      <c r="A28" s="228">
        <v>20</v>
      </c>
      <c r="B28" s="214" t="s">
        <v>1359</v>
      </c>
      <c r="C28" s="228">
        <v>2006</v>
      </c>
      <c r="D28" s="228" t="s">
        <v>1315</v>
      </c>
      <c r="E28" s="228" t="s">
        <v>1322</v>
      </c>
      <c r="F28" s="287">
        <v>0.0074047453703703706</v>
      </c>
      <c r="G28" s="228">
        <v>20</v>
      </c>
      <c r="H28" s="5">
        <v>12</v>
      </c>
    </row>
    <row r="29" spans="1:8" s="286" customFormat="1" ht="15" customHeight="1">
      <c r="A29" s="228">
        <v>21</v>
      </c>
      <c r="B29" s="214" t="s">
        <v>204</v>
      </c>
      <c r="C29" s="228">
        <v>2007</v>
      </c>
      <c r="D29" s="228" t="s">
        <v>14</v>
      </c>
      <c r="E29" s="228" t="s">
        <v>1314</v>
      </c>
      <c r="F29" s="287">
        <v>0.007407638888888888</v>
      </c>
      <c r="G29" s="228">
        <v>21</v>
      </c>
      <c r="H29" s="5">
        <v>10</v>
      </c>
    </row>
    <row r="30" spans="1:8" s="286" customFormat="1" ht="15" customHeight="1">
      <c r="A30" s="228">
        <v>22</v>
      </c>
      <c r="B30" s="214" t="s">
        <v>384</v>
      </c>
      <c r="C30" s="228">
        <v>2010</v>
      </c>
      <c r="D30" s="228" t="s">
        <v>39</v>
      </c>
      <c r="E30" s="228" t="s">
        <v>1314</v>
      </c>
      <c r="F30" s="287">
        <v>0.007586921296296296</v>
      </c>
      <c r="G30" s="228">
        <v>22</v>
      </c>
      <c r="H30" s="5">
        <v>9</v>
      </c>
    </row>
    <row r="31" spans="1:8" s="286" customFormat="1" ht="15" customHeight="1">
      <c r="A31" s="228">
        <v>23</v>
      </c>
      <c r="B31" s="214" t="s">
        <v>1360</v>
      </c>
      <c r="C31" s="228">
        <v>2006</v>
      </c>
      <c r="D31" s="228" t="s">
        <v>1315</v>
      </c>
      <c r="E31" s="228" t="s">
        <v>1321</v>
      </c>
      <c r="F31" s="287">
        <v>0.007597569444444445</v>
      </c>
      <c r="G31" s="228">
        <v>23</v>
      </c>
      <c r="H31" s="5">
        <v>8</v>
      </c>
    </row>
    <row r="32" spans="1:8" s="286" customFormat="1" ht="15" customHeight="1">
      <c r="A32" s="228">
        <v>24</v>
      </c>
      <c r="B32" s="214" t="s">
        <v>1361</v>
      </c>
      <c r="C32" s="228">
        <v>2008</v>
      </c>
      <c r="D32" s="228" t="s">
        <v>39</v>
      </c>
      <c r="E32" s="228" t="s">
        <v>1314</v>
      </c>
      <c r="F32" s="287">
        <v>0.0076004629629629625</v>
      </c>
      <c r="G32" s="228">
        <v>24</v>
      </c>
      <c r="H32" s="5">
        <v>7</v>
      </c>
    </row>
    <row r="33" spans="1:8" s="286" customFormat="1" ht="15" customHeight="1">
      <c r="A33" s="228">
        <v>25</v>
      </c>
      <c r="B33" s="214" t="s">
        <v>1362</v>
      </c>
      <c r="C33" s="228">
        <v>2007</v>
      </c>
      <c r="D33" s="228" t="s">
        <v>1315</v>
      </c>
      <c r="E33" s="228" t="s">
        <v>1322</v>
      </c>
      <c r="F33" s="287">
        <v>0.0076524305555555555</v>
      </c>
      <c r="G33" s="228">
        <v>25</v>
      </c>
      <c r="H33" s="5">
        <v>6</v>
      </c>
    </row>
    <row r="34" spans="1:8" s="286" customFormat="1" ht="15" customHeight="1">
      <c r="A34" s="228">
        <v>26</v>
      </c>
      <c r="B34" s="214" t="s">
        <v>1363</v>
      </c>
      <c r="C34" s="228">
        <v>2007</v>
      </c>
      <c r="D34" s="228" t="s">
        <v>1315</v>
      </c>
      <c r="E34" s="228" t="s">
        <v>1322</v>
      </c>
      <c r="F34" s="287">
        <v>0.007708101851851851</v>
      </c>
      <c r="G34" s="228">
        <v>26</v>
      </c>
      <c r="H34" s="5">
        <v>5</v>
      </c>
    </row>
    <row r="35" spans="1:8" s="286" customFormat="1" ht="15" customHeight="1">
      <c r="A35" s="228">
        <v>27</v>
      </c>
      <c r="B35" s="214" t="s">
        <v>1364</v>
      </c>
      <c r="C35" s="228">
        <v>2008</v>
      </c>
      <c r="D35" s="228" t="s">
        <v>39</v>
      </c>
      <c r="E35" s="228" t="s">
        <v>1314</v>
      </c>
      <c r="F35" s="287">
        <v>0.007743981481481481</v>
      </c>
      <c r="G35" s="228">
        <v>27</v>
      </c>
      <c r="H35" s="5">
        <v>4</v>
      </c>
    </row>
    <row r="36" spans="1:8" s="286" customFormat="1" ht="15" customHeight="1">
      <c r="A36" s="228">
        <v>28</v>
      </c>
      <c r="B36" s="214" t="s">
        <v>1365</v>
      </c>
      <c r="C36" s="228">
        <v>2007</v>
      </c>
      <c r="D36" s="228" t="s">
        <v>1315</v>
      </c>
      <c r="E36" s="228" t="s">
        <v>1331</v>
      </c>
      <c r="F36" s="287">
        <v>0.007758333333333333</v>
      </c>
      <c r="G36" s="228">
        <v>28</v>
      </c>
      <c r="H36" s="5">
        <v>3</v>
      </c>
    </row>
    <row r="37" spans="1:8" s="286" customFormat="1" ht="15" customHeight="1">
      <c r="A37" s="228">
        <v>29</v>
      </c>
      <c r="B37" s="214" t="s">
        <v>1202</v>
      </c>
      <c r="C37" s="228">
        <v>2006</v>
      </c>
      <c r="D37" s="228" t="s">
        <v>39</v>
      </c>
      <c r="E37" s="228" t="s">
        <v>1314</v>
      </c>
      <c r="F37" s="287">
        <v>0.0078035879629629636</v>
      </c>
      <c r="G37" s="228">
        <v>29</v>
      </c>
      <c r="H37" s="5">
        <v>2</v>
      </c>
    </row>
    <row r="38" spans="1:8" s="286" customFormat="1" ht="15" customHeight="1">
      <c r="A38" s="228">
        <v>30</v>
      </c>
      <c r="B38" s="214" t="s">
        <v>1366</v>
      </c>
      <c r="C38" s="228">
        <v>2008</v>
      </c>
      <c r="D38" s="228" t="s">
        <v>39</v>
      </c>
      <c r="E38" s="228" t="s">
        <v>1367</v>
      </c>
      <c r="F38" s="287">
        <v>0.007842939814814815</v>
      </c>
      <c r="G38" s="228">
        <v>30</v>
      </c>
      <c r="H38" s="5">
        <v>1</v>
      </c>
    </row>
    <row r="39" spans="1:8" s="286" customFormat="1" ht="15" customHeight="1">
      <c r="A39" s="228">
        <v>31</v>
      </c>
      <c r="B39" s="214" t="s">
        <v>515</v>
      </c>
      <c r="C39" s="228">
        <v>2008</v>
      </c>
      <c r="D39" s="228" t="s">
        <v>1312</v>
      </c>
      <c r="E39" s="228"/>
      <c r="F39" s="287">
        <v>0.007876041666666667</v>
      </c>
      <c r="G39" s="228">
        <v>31</v>
      </c>
      <c r="H39" s="5">
        <v>1</v>
      </c>
    </row>
    <row r="40" spans="1:8" s="286" customFormat="1" ht="15" customHeight="1">
      <c r="A40" s="228">
        <v>32</v>
      </c>
      <c r="B40" s="214" t="s">
        <v>1368</v>
      </c>
      <c r="C40" s="228">
        <v>2007</v>
      </c>
      <c r="D40" s="228" t="s">
        <v>39</v>
      </c>
      <c r="E40" s="228" t="s">
        <v>1314</v>
      </c>
      <c r="F40" s="287">
        <v>0.007964236111111111</v>
      </c>
      <c r="G40" s="228">
        <v>32</v>
      </c>
      <c r="H40" s="5">
        <v>1</v>
      </c>
    </row>
    <row r="41" spans="1:8" s="286" customFormat="1" ht="15" customHeight="1">
      <c r="A41" s="228">
        <v>33</v>
      </c>
      <c r="B41" s="214" t="s">
        <v>1189</v>
      </c>
      <c r="C41" s="228">
        <v>2006</v>
      </c>
      <c r="D41" s="228" t="s">
        <v>1315</v>
      </c>
      <c r="E41" s="228" t="s">
        <v>1322</v>
      </c>
      <c r="F41" s="287">
        <v>0.008012152777777778</v>
      </c>
      <c r="G41" s="228">
        <v>33</v>
      </c>
      <c r="H41" s="5">
        <v>1</v>
      </c>
    </row>
    <row r="42" spans="1:8" s="286" customFormat="1" ht="15" customHeight="1">
      <c r="A42" s="228">
        <v>34</v>
      </c>
      <c r="B42" s="214" t="s">
        <v>1369</v>
      </c>
      <c r="C42" s="228">
        <v>2007</v>
      </c>
      <c r="D42" s="228" t="s">
        <v>1315</v>
      </c>
      <c r="E42" s="228" t="s">
        <v>1322</v>
      </c>
      <c r="F42" s="287">
        <v>0.008072106481481482</v>
      </c>
      <c r="G42" s="228">
        <v>34</v>
      </c>
      <c r="H42" s="5">
        <v>1</v>
      </c>
    </row>
    <row r="43" spans="1:8" s="286" customFormat="1" ht="15" customHeight="1">
      <c r="A43" s="228">
        <v>35</v>
      </c>
      <c r="B43" s="214" t="s">
        <v>1370</v>
      </c>
      <c r="C43" s="228">
        <v>2007</v>
      </c>
      <c r="D43" s="228" t="s">
        <v>1315</v>
      </c>
      <c r="E43" s="228" t="s">
        <v>1322</v>
      </c>
      <c r="F43" s="287">
        <v>0.00819710648148148</v>
      </c>
      <c r="G43" s="228">
        <v>35</v>
      </c>
      <c r="H43" s="5">
        <v>1</v>
      </c>
    </row>
    <row r="44" spans="1:8" s="286" customFormat="1" ht="15" customHeight="1">
      <c r="A44" s="228">
        <v>36</v>
      </c>
      <c r="B44" s="214" t="s">
        <v>1371</v>
      </c>
      <c r="C44" s="228">
        <v>2007</v>
      </c>
      <c r="D44" s="228" t="s">
        <v>1315</v>
      </c>
      <c r="E44" s="228" t="s">
        <v>1322</v>
      </c>
      <c r="F44" s="287">
        <v>0.008248726851851853</v>
      </c>
      <c r="G44" s="228">
        <v>36</v>
      </c>
      <c r="H44" s="5">
        <v>1</v>
      </c>
    </row>
    <row r="45" spans="1:8" s="286" customFormat="1" ht="15" customHeight="1">
      <c r="A45" s="228">
        <v>37</v>
      </c>
      <c r="B45" s="214" t="s">
        <v>1372</v>
      </c>
      <c r="C45" s="228">
        <v>2008</v>
      </c>
      <c r="D45" s="228" t="s">
        <v>1315</v>
      </c>
      <c r="E45" s="228" t="s">
        <v>1322</v>
      </c>
      <c r="F45" s="287">
        <v>0.00835</v>
      </c>
      <c r="G45" s="228">
        <v>37</v>
      </c>
      <c r="H45" s="5">
        <v>1</v>
      </c>
    </row>
    <row r="46" spans="1:8" s="286" customFormat="1" ht="15" customHeight="1">
      <c r="A46" s="228">
        <v>38</v>
      </c>
      <c r="B46" s="214" t="s">
        <v>1373</v>
      </c>
      <c r="C46" s="228">
        <v>2008</v>
      </c>
      <c r="D46" s="228" t="s">
        <v>1315</v>
      </c>
      <c r="E46" s="228" t="s">
        <v>1322</v>
      </c>
      <c r="F46" s="287">
        <v>0.008464351851851851</v>
      </c>
      <c r="G46" s="228">
        <v>38</v>
      </c>
      <c r="H46" s="5">
        <v>1</v>
      </c>
    </row>
    <row r="47" spans="1:8" s="286" customFormat="1" ht="15" customHeight="1">
      <c r="A47" s="228">
        <v>39</v>
      </c>
      <c r="B47" s="214" t="s">
        <v>1374</v>
      </c>
      <c r="C47" s="228">
        <v>2006</v>
      </c>
      <c r="D47" s="228" t="s">
        <v>39</v>
      </c>
      <c r="E47" s="228" t="s">
        <v>1314</v>
      </c>
      <c r="F47" s="287">
        <v>0.008747106481481482</v>
      </c>
      <c r="G47" s="228">
        <v>39</v>
      </c>
      <c r="H47" s="5">
        <v>1</v>
      </c>
    </row>
    <row r="48" spans="1:8" s="286" customFormat="1" ht="15" customHeight="1">
      <c r="A48" s="228">
        <v>40</v>
      </c>
      <c r="B48" s="214" t="s">
        <v>957</v>
      </c>
      <c r="C48" s="228">
        <v>2007</v>
      </c>
      <c r="D48" s="228" t="s">
        <v>1320</v>
      </c>
      <c r="E48" s="228" t="s">
        <v>1313</v>
      </c>
      <c r="F48" s="287">
        <v>0.008755671296296298</v>
      </c>
      <c r="G48" s="228">
        <v>40</v>
      </c>
      <c r="H48" s="5">
        <v>1</v>
      </c>
    </row>
    <row r="49" spans="1:8" s="286" customFormat="1" ht="15" customHeight="1">
      <c r="A49" s="228">
        <v>41</v>
      </c>
      <c r="B49" s="214" t="s">
        <v>1375</v>
      </c>
      <c r="C49" s="228">
        <v>2009</v>
      </c>
      <c r="D49" s="228" t="s">
        <v>39</v>
      </c>
      <c r="E49" s="228" t="s">
        <v>1314</v>
      </c>
      <c r="F49" s="287">
        <v>0.008906944444444445</v>
      </c>
      <c r="G49" s="228">
        <v>41</v>
      </c>
      <c r="H49" s="5">
        <v>1</v>
      </c>
    </row>
    <row r="50" spans="1:8" s="286" customFormat="1" ht="15" customHeight="1">
      <c r="A50" s="228">
        <v>42</v>
      </c>
      <c r="B50" s="214" t="s">
        <v>1376</v>
      </c>
      <c r="C50" s="228">
        <v>2007</v>
      </c>
      <c r="D50" s="228" t="s">
        <v>39</v>
      </c>
      <c r="E50" s="228" t="s">
        <v>1367</v>
      </c>
      <c r="F50" s="287">
        <v>0.009030208333333333</v>
      </c>
      <c r="G50" s="228">
        <v>42</v>
      </c>
      <c r="H50" s="5">
        <v>1</v>
      </c>
    </row>
    <row r="51" spans="1:8" s="286" customFormat="1" ht="15" customHeight="1">
      <c r="A51" s="228">
        <v>43</v>
      </c>
      <c r="B51" s="214" t="s">
        <v>1377</v>
      </c>
      <c r="C51" s="228">
        <v>2007</v>
      </c>
      <c r="D51" s="228" t="s">
        <v>39</v>
      </c>
      <c r="E51" s="228" t="s">
        <v>1314</v>
      </c>
      <c r="F51" s="287">
        <v>0.009114467592592592</v>
      </c>
      <c r="G51" s="228">
        <v>43</v>
      </c>
      <c r="H51" s="5">
        <v>1</v>
      </c>
    </row>
    <row r="52" spans="1:8" s="286" customFormat="1" ht="15" customHeight="1">
      <c r="A52" s="228">
        <v>44</v>
      </c>
      <c r="B52" s="214" t="s">
        <v>386</v>
      </c>
      <c r="C52" s="228">
        <v>2008</v>
      </c>
      <c r="D52" s="228" t="s">
        <v>39</v>
      </c>
      <c r="E52" s="228" t="s">
        <v>1314</v>
      </c>
      <c r="F52" s="287">
        <v>0.009160300925925926</v>
      </c>
      <c r="G52" s="228">
        <v>44</v>
      </c>
      <c r="H52" s="5">
        <v>1</v>
      </c>
    </row>
    <row r="53" spans="1:8" s="286" customFormat="1" ht="15" customHeight="1">
      <c r="A53" s="228">
        <v>45</v>
      </c>
      <c r="B53" s="214" t="s">
        <v>1378</v>
      </c>
      <c r="C53" s="228">
        <v>2009</v>
      </c>
      <c r="D53" s="228" t="s">
        <v>39</v>
      </c>
      <c r="E53" s="228" t="s">
        <v>1314</v>
      </c>
      <c r="F53" s="287">
        <v>0.009250694444444445</v>
      </c>
      <c r="G53" s="228">
        <v>45</v>
      </c>
      <c r="H53" s="5">
        <v>1</v>
      </c>
    </row>
    <row r="54" spans="1:8" s="286" customFormat="1" ht="15" customHeight="1">
      <c r="A54" s="228">
        <v>46</v>
      </c>
      <c r="B54" s="214" t="s">
        <v>1379</v>
      </c>
      <c r="C54" s="228">
        <v>2008</v>
      </c>
      <c r="D54" s="228" t="s">
        <v>39</v>
      </c>
      <c r="E54" s="228" t="s">
        <v>1314</v>
      </c>
      <c r="F54" s="287">
        <v>0.00938125</v>
      </c>
      <c r="G54" s="228">
        <v>46</v>
      </c>
      <c r="H54" s="5">
        <v>1</v>
      </c>
    </row>
    <row r="55" spans="1:8" s="286" customFormat="1" ht="15" customHeight="1">
      <c r="A55" s="228">
        <v>47</v>
      </c>
      <c r="B55" s="214" t="s">
        <v>1380</v>
      </c>
      <c r="C55" s="228">
        <v>2006</v>
      </c>
      <c r="D55" s="228" t="s">
        <v>1315</v>
      </c>
      <c r="E55" s="228" t="s">
        <v>1322</v>
      </c>
      <c r="F55" s="287">
        <v>0.009493287037037038</v>
      </c>
      <c r="G55" s="228">
        <v>47</v>
      </c>
      <c r="H55" s="5">
        <v>1</v>
      </c>
    </row>
    <row r="56" spans="1:8" s="286" customFormat="1" ht="15" customHeight="1">
      <c r="A56" s="228">
        <v>48</v>
      </c>
      <c r="B56" s="214" t="s">
        <v>1381</v>
      </c>
      <c r="C56" s="228">
        <v>2009</v>
      </c>
      <c r="D56" s="228" t="s">
        <v>39</v>
      </c>
      <c r="E56" s="228" t="s">
        <v>1314</v>
      </c>
      <c r="F56" s="287">
        <v>0.00957013888888889</v>
      </c>
      <c r="G56" s="228">
        <v>48</v>
      </c>
      <c r="H56" s="5">
        <v>1</v>
      </c>
    </row>
    <row r="57" spans="1:8" s="286" customFormat="1" ht="15" customHeight="1">
      <c r="A57" s="228">
        <v>49</v>
      </c>
      <c r="B57" s="214" t="s">
        <v>1382</v>
      </c>
      <c r="C57" s="228">
        <v>2009</v>
      </c>
      <c r="D57" s="228" t="s">
        <v>39</v>
      </c>
      <c r="E57" s="228" t="s">
        <v>1314</v>
      </c>
      <c r="F57" s="287">
        <v>0.010309837962962963</v>
      </c>
      <c r="G57" s="228">
        <v>49</v>
      </c>
      <c r="H57" s="5">
        <v>1</v>
      </c>
    </row>
    <row r="58" spans="1:8" s="263" customFormat="1" ht="15" customHeight="1">
      <c r="A58" s="2"/>
      <c r="B58" s="2"/>
      <c r="C58" s="2"/>
      <c r="D58" s="2"/>
      <c r="E58" s="2"/>
      <c r="F58" s="2"/>
      <c r="G58" s="2"/>
      <c r="H58" s="2"/>
    </row>
    <row r="59" spans="1:8" s="263" customFormat="1" ht="15" customHeight="1">
      <c r="A59" s="2"/>
      <c r="B59" s="170" t="s">
        <v>265</v>
      </c>
      <c r="C59" s="171" t="s">
        <v>348</v>
      </c>
      <c r="D59" s="171" t="s">
        <v>349</v>
      </c>
      <c r="E59" s="180" t="s">
        <v>364</v>
      </c>
      <c r="F59" s="170" t="s">
        <v>1487</v>
      </c>
      <c r="G59" s="170"/>
      <c r="H59" s="2"/>
    </row>
    <row r="60" spans="1:8" s="263" customFormat="1" ht="34.5" customHeight="1">
      <c r="A60" s="29" t="s">
        <v>9</v>
      </c>
      <c r="B60" s="29" t="s">
        <v>10</v>
      </c>
      <c r="C60" s="29" t="s">
        <v>11</v>
      </c>
      <c r="D60" s="29" t="s">
        <v>67</v>
      </c>
      <c r="E60" s="29" t="s">
        <v>1309</v>
      </c>
      <c r="F60" s="29" t="s">
        <v>33</v>
      </c>
      <c r="G60" s="29" t="s">
        <v>0</v>
      </c>
      <c r="H60" s="172" t="s">
        <v>75</v>
      </c>
    </row>
    <row r="61" spans="1:8" s="286" customFormat="1" ht="15" customHeight="1">
      <c r="A61" s="228">
        <v>1</v>
      </c>
      <c r="B61" s="214" t="s">
        <v>1229</v>
      </c>
      <c r="C61" s="228">
        <v>2004</v>
      </c>
      <c r="D61" s="228" t="s">
        <v>1315</v>
      </c>
      <c r="E61" s="228" t="s">
        <v>1322</v>
      </c>
      <c r="F61" s="287">
        <v>0.005708564814814815</v>
      </c>
      <c r="G61" s="228">
        <v>1</v>
      </c>
      <c r="H61" s="5">
        <v>60</v>
      </c>
    </row>
    <row r="62" spans="1:8" s="286" customFormat="1" ht="15" customHeight="1">
      <c r="A62" s="228">
        <v>2</v>
      </c>
      <c r="B62" s="214" t="s">
        <v>50</v>
      </c>
      <c r="C62" s="228">
        <v>2004</v>
      </c>
      <c r="D62" s="228" t="s">
        <v>14</v>
      </c>
      <c r="E62" s="228" t="s">
        <v>1314</v>
      </c>
      <c r="F62" s="287">
        <v>0.005733449074074075</v>
      </c>
      <c r="G62" s="228">
        <v>2</v>
      </c>
      <c r="H62" s="5">
        <v>54</v>
      </c>
    </row>
    <row r="63" spans="1:8" s="286" customFormat="1" ht="15" customHeight="1">
      <c r="A63" s="228">
        <v>3</v>
      </c>
      <c r="B63" s="214" t="s">
        <v>1328</v>
      </c>
      <c r="C63" s="228">
        <v>2004</v>
      </c>
      <c r="D63" s="228" t="s">
        <v>1320</v>
      </c>
      <c r="E63" s="228" t="s">
        <v>1321</v>
      </c>
      <c r="F63" s="287">
        <v>0.005999189814814814</v>
      </c>
      <c r="G63" s="228">
        <v>3</v>
      </c>
      <c r="H63" s="5">
        <v>48</v>
      </c>
    </row>
    <row r="64" spans="1:8" s="286" customFormat="1" ht="15" customHeight="1">
      <c r="A64" s="228">
        <v>4</v>
      </c>
      <c r="B64" s="214" t="s">
        <v>190</v>
      </c>
      <c r="C64" s="228">
        <v>2004</v>
      </c>
      <c r="D64" s="228" t="s">
        <v>1315</v>
      </c>
      <c r="E64" s="228" t="s">
        <v>1321</v>
      </c>
      <c r="F64" s="287">
        <v>0.006067476851851852</v>
      </c>
      <c r="G64" s="228">
        <v>4</v>
      </c>
      <c r="H64" s="5">
        <v>43</v>
      </c>
    </row>
    <row r="65" spans="1:8" s="286" customFormat="1" ht="15" customHeight="1">
      <c r="A65" s="228">
        <v>5</v>
      </c>
      <c r="B65" s="214" t="s">
        <v>1231</v>
      </c>
      <c r="C65" s="228">
        <v>2004</v>
      </c>
      <c r="D65" s="228" t="s">
        <v>1315</v>
      </c>
      <c r="E65" s="228" t="s">
        <v>1322</v>
      </c>
      <c r="F65" s="287">
        <v>0.006092592592592593</v>
      </c>
      <c r="G65" s="228">
        <v>5</v>
      </c>
      <c r="H65" s="5">
        <v>40</v>
      </c>
    </row>
    <row r="66" spans="1:8" s="286" customFormat="1" ht="15" customHeight="1">
      <c r="A66" s="228">
        <v>6</v>
      </c>
      <c r="B66" s="214" t="s">
        <v>1329</v>
      </c>
      <c r="C66" s="228">
        <v>2005</v>
      </c>
      <c r="D66" s="228" t="s">
        <v>1315</v>
      </c>
      <c r="E66" s="228" t="s">
        <v>1322</v>
      </c>
      <c r="F66" s="287">
        <v>0.006121296296296297</v>
      </c>
      <c r="G66" s="228">
        <v>6</v>
      </c>
      <c r="H66" s="5">
        <v>38</v>
      </c>
    </row>
    <row r="67" spans="1:8" s="286" customFormat="1" ht="15" customHeight="1">
      <c r="A67" s="228">
        <v>7</v>
      </c>
      <c r="B67" s="214" t="s">
        <v>1330</v>
      </c>
      <c r="C67" s="228">
        <v>2005</v>
      </c>
      <c r="D67" s="228" t="s">
        <v>1315</v>
      </c>
      <c r="E67" s="228" t="s">
        <v>1331</v>
      </c>
      <c r="F67" s="287">
        <v>0.006185185185185185</v>
      </c>
      <c r="G67" s="228">
        <v>7</v>
      </c>
      <c r="H67" s="5">
        <v>36</v>
      </c>
    </row>
    <row r="68" spans="1:8" s="286" customFormat="1" ht="15" customHeight="1">
      <c r="A68" s="228">
        <v>8</v>
      </c>
      <c r="B68" s="214" t="s">
        <v>1235</v>
      </c>
      <c r="C68" s="228">
        <v>2005</v>
      </c>
      <c r="D68" s="228" t="s">
        <v>1315</v>
      </c>
      <c r="E68" s="228" t="s">
        <v>1322</v>
      </c>
      <c r="F68" s="287">
        <v>0.00625462962962963</v>
      </c>
      <c r="G68" s="228">
        <v>8</v>
      </c>
      <c r="H68" s="5">
        <v>34</v>
      </c>
    </row>
    <row r="69" spans="1:8" s="286" customFormat="1" ht="15" customHeight="1">
      <c r="A69" s="228">
        <v>9</v>
      </c>
      <c r="B69" s="214" t="s">
        <v>229</v>
      </c>
      <c r="C69" s="228">
        <v>2005</v>
      </c>
      <c r="D69" s="228" t="s">
        <v>14</v>
      </c>
      <c r="E69" s="228" t="s">
        <v>1321</v>
      </c>
      <c r="F69" s="287">
        <v>0.0063185185185185185</v>
      </c>
      <c r="G69" s="228">
        <v>9</v>
      </c>
      <c r="H69" s="5">
        <v>32</v>
      </c>
    </row>
    <row r="70" spans="1:8" s="286" customFormat="1" ht="15" customHeight="1">
      <c r="A70" s="228">
        <v>10</v>
      </c>
      <c r="B70" s="214" t="s">
        <v>214</v>
      </c>
      <c r="C70" s="228">
        <v>2004</v>
      </c>
      <c r="D70" s="228" t="s">
        <v>1315</v>
      </c>
      <c r="E70" s="228" t="s">
        <v>1321</v>
      </c>
      <c r="F70" s="287">
        <v>0.006329282407407408</v>
      </c>
      <c r="G70" s="228">
        <v>10</v>
      </c>
      <c r="H70" s="5">
        <v>31</v>
      </c>
    </row>
    <row r="71" spans="1:8" s="286" customFormat="1" ht="15" customHeight="1">
      <c r="A71" s="228">
        <v>11</v>
      </c>
      <c r="B71" s="214" t="s">
        <v>1232</v>
      </c>
      <c r="C71" s="228">
        <v>2004</v>
      </c>
      <c r="D71" s="228" t="s">
        <v>1326</v>
      </c>
      <c r="E71" s="228" t="s">
        <v>1314</v>
      </c>
      <c r="F71" s="287">
        <v>0.006384953703703703</v>
      </c>
      <c r="G71" s="228">
        <v>11</v>
      </c>
      <c r="H71" s="5">
        <v>30</v>
      </c>
    </row>
    <row r="72" spans="1:8" s="286" customFormat="1" ht="15" customHeight="1">
      <c r="A72" s="228">
        <v>12</v>
      </c>
      <c r="B72" s="214" t="s">
        <v>1332</v>
      </c>
      <c r="C72" s="228">
        <v>2005</v>
      </c>
      <c r="D72" s="228" t="s">
        <v>1315</v>
      </c>
      <c r="E72" s="228" t="s">
        <v>1322</v>
      </c>
      <c r="F72" s="287">
        <v>0.006385416666666667</v>
      </c>
      <c r="G72" s="228">
        <v>12</v>
      </c>
      <c r="H72" s="5">
        <v>28</v>
      </c>
    </row>
    <row r="73" spans="1:8" s="286" customFormat="1" ht="15" customHeight="1">
      <c r="A73" s="228">
        <v>13</v>
      </c>
      <c r="B73" s="214" t="s">
        <v>59</v>
      </c>
      <c r="C73" s="228">
        <v>2004</v>
      </c>
      <c r="D73" s="228" t="s">
        <v>14</v>
      </c>
      <c r="E73" s="228" t="s">
        <v>1333</v>
      </c>
      <c r="F73" s="287">
        <v>0.006418634259259259</v>
      </c>
      <c r="G73" s="228">
        <v>13</v>
      </c>
      <c r="H73" s="5">
        <v>26</v>
      </c>
    </row>
    <row r="74" spans="1:8" s="286" customFormat="1" ht="15" customHeight="1">
      <c r="A74" s="228">
        <v>14</v>
      </c>
      <c r="B74" s="214" t="s">
        <v>1334</v>
      </c>
      <c r="C74" s="228">
        <v>2004</v>
      </c>
      <c r="D74" s="228" t="s">
        <v>1315</v>
      </c>
      <c r="E74" s="228" t="s">
        <v>1322</v>
      </c>
      <c r="F74" s="287">
        <v>0.006437962962962964</v>
      </c>
      <c r="G74" s="228">
        <v>14</v>
      </c>
      <c r="H74" s="5">
        <v>24</v>
      </c>
    </row>
    <row r="75" spans="1:8" s="286" customFormat="1" ht="15" customHeight="1">
      <c r="A75" s="228">
        <v>15</v>
      </c>
      <c r="B75" s="214" t="s">
        <v>1335</v>
      </c>
      <c r="C75" s="228">
        <v>2004</v>
      </c>
      <c r="D75" s="228" t="s">
        <v>1315</v>
      </c>
      <c r="E75" s="228" t="s">
        <v>1322</v>
      </c>
      <c r="F75" s="287">
        <v>0.006449884259259259</v>
      </c>
      <c r="G75" s="228">
        <v>15</v>
      </c>
      <c r="H75" s="5">
        <v>22</v>
      </c>
    </row>
    <row r="76" spans="1:8" s="286" customFormat="1" ht="15" customHeight="1">
      <c r="A76" s="228">
        <v>16</v>
      </c>
      <c r="B76" s="214" t="s">
        <v>1336</v>
      </c>
      <c r="C76" s="228">
        <v>2005</v>
      </c>
      <c r="D76" s="228" t="s">
        <v>1315</v>
      </c>
      <c r="E76" s="228" t="s">
        <v>1331</v>
      </c>
      <c r="F76" s="287">
        <v>0.006451851851851852</v>
      </c>
      <c r="G76" s="228">
        <v>16</v>
      </c>
      <c r="H76" s="5">
        <v>20</v>
      </c>
    </row>
    <row r="77" spans="1:8" s="286" customFormat="1" ht="15" customHeight="1">
      <c r="A77" s="228">
        <v>17</v>
      </c>
      <c r="B77" s="214" t="s">
        <v>1337</v>
      </c>
      <c r="C77" s="228">
        <v>2005</v>
      </c>
      <c r="D77" s="228" t="s">
        <v>1326</v>
      </c>
      <c r="E77" s="228" t="s">
        <v>1314</v>
      </c>
      <c r="F77" s="287">
        <v>0.00648738425925926</v>
      </c>
      <c r="G77" s="228">
        <v>17</v>
      </c>
      <c r="H77" s="5">
        <v>18</v>
      </c>
    </row>
    <row r="78" spans="1:8" s="286" customFormat="1" ht="15" customHeight="1">
      <c r="A78" s="228">
        <v>18</v>
      </c>
      <c r="B78" s="214" t="s">
        <v>1236</v>
      </c>
      <c r="C78" s="228">
        <v>2004</v>
      </c>
      <c r="D78" s="228" t="s">
        <v>774</v>
      </c>
      <c r="E78" s="228" t="s">
        <v>1314</v>
      </c>
      <c r="F78" s="287">
        <v>0.006496643518518519</v>
      </c>
      <c r="G78" s="228">
        <v>18</v>
      </c>
      <c r="H78" s="5">
        <v>16</v>
      </c>
    </row>
    <row r="79" spans="1:8" s="286" customFormat="1" ht="15" customHeight="1">
      <c r="A79" s="228">
        <v>19</v>
      </c>
      <c r="B79" s="214" t="s">
        <v>1338</v>
      </c>
      <c r="C79" s="228">
        <v>2005</v>
      </c>
      <c r="D79" s="228" t="s">
        <v>1315</v>
      </c>
      <c r="E79" s="228" t="s">
        <v>1322</v>
      </c>
      <c r="F79" s="287">
        <v>0.006520601851851851</v>
      </c>
      <c r="G79" s="228">
        <v>19</v>
      </c>
      <c r="H79" s="5">
        <v>14</v>
      </c>
    </row>
    <row r="80" spans="1:8" s="286" customFormat="1" ht="15" customHeight="1">
      <c r="A80" s="228">
        <v>20</v>
      </c>
      <c r="B80" s="214" t="s">
        <v>1339</v>
      </c>
      <c r="C80" s="228">
        <v>2004</v>
      </c>
      <c r="D80" s="228" t="s">
        <v>1315</v>
      </c>
      <c r="E80" s="228" t="s">
        <v>1322</v>
      </c>
      <c r="F80" s="287">
        <v>0.00660150462962963</v>
      </c>
      <c r="G80" s="228">
        <v>20</v>
      </c>
      <c r="H80" s="5">
        <v>12</v>
      </c>
    </row>
    <row r="81" spans="1:8" s="286" customFormat="1" ht="15" customHeight="1">
      <c r="A81" s="228">
        <v>21</v>
      </c>
      <c r="B81" s="214" t="s">
        <v>1239</v>
      </c>
      <c r="C81" s="228">
        <v>2004</v>
      </c>
      <c r="D81" s="228" t="s">
        <v>14</v>
      </c>
      <c r="E81" s="228" t="s">
        <v>1314</v>
      </c>
      <c r="F81" s="287">
        <v>0.006631481481481481</v>
      </c>
      <c r="G81" s="228">
        <v>21</v>
      </c>
      <c r="H81" s="5">
        <v>10</v>
      </c>
    </row>
    <row r="82" spans="1:8" s="286" customFormat="1" ht="15" customHeight="1">
      <c r="A82" s="228">
        <v>22</v>
      </c>
      <c r="B82" s="214" t="s">
        <v>1340</v>
      </c>
      <c r="C82" s="228">
        <v>2005</v>
      </c>
      <c r="D82" s="228" t="s">
        <v>14</v>
      </c>
      <c r="E82" s="228" t="s">
        <v>1333</v>
      </c>
      <c r="F82" s="287">
        <v>0.006659606481481482</v>
      </c>
      <c r="G82" s="228">
        <v>22</v>
      </c>
      <c r="H82" s="5">
        <v>9</v>
      </c>
    </row>
    <row r="83" spans="1:8" s="286" customFormat="1" ht="15" customHeight="1">
      <c r="A83" s="228">
        <v>23</v>
      </c>
      <c r="B83" s="214" t="s">
        <v>76</v>
      </c>
      <c r="C83" s="228">
        <v>2004</v>
      </c>
      <c r="D83" s="228" t="s">
        <v>39</v>
      </c>
      <c r="E83" s="228" t="s">
        <v>1314</v>
      </c>
      <c r="F83" s="287">
        <v>0.006671990740740741</v>
      </c>
      <c r="G83" s="228">
        <v>23</v>
      </c>
      <c r="H83" s="5">
        <v>8</v>
      </c>
    </row>
    <row r="84" spans="1:8" s="286" customFormat="1" ht="15" customHeight="1">
      <c r="A84" s="228">
        <v>24</v>
      </c>
      <c r="B84" s="214" t="s">
        <v>77</v>
      </c>
      <c r="C84" s="228">
        <v>2005</v>
      </c>
      <c r="D84" s="228" t="s">
        <v>1320</v>
      </c>
      <c r="E84" s="228" t="s">
        <v>1321</v>
      </c>
      <c r="F84" s="287">
        <v>0.006674189814814816</v>
      </c>
      <c r="G84" s="228">
        <v>24</v>
      </c>
      <c r="H84" s="5">
        <v>7</v>
      </c>
    </row>
    <row r="85" spans="1:8" s="286" customFormat="1" ht="15" customHeight="1">
      <c r="A85" s="228">
        <v>25</v>
      </c>
      <c r="B85" s="214" t="s">
        <v>179</v>
      </c>
      <c r="C85" s="228">
        <v>2005</v>
      </c>
      <c r="D85" s="228" t="s">
        <v>1315</v>
      </c>
      <c r="E85" s="228" t="s">
        <v>1321</v>
      </c>
      <c r="F85" s="287">
        <v>0.006683101851851852</v>
      </c>
      <c r="G85" s="228">
        <v>25</v>
      </c>
      <c r="H85" s="5">
        <v>6</v>
      </c>
    </row>
    <row r="86" spans="1:8" s="286" customFormat="1" ht="15" customHeight="1">
      <c r="A86" s="228">
        <v>26</v>
      </c>
      <c r="B86" s="214" t="s">
        <v>78</v>
      </c>
      <c r="C86" s="228">
        <v>2005</v>
      </c>
      <c r="D86" s="228" t="s">
        <v>1320</v>
      </c>
      <c r="E86" s="228" t="s">
        <v>1321</v>
      </c>
      <c r="F86" s="287">
        <v>0.006750810185185185</v>
      </c>
      <c r="G86" s="228">
        <v>26</v>
      </c>
      <c r="H86" s="5">
        <v>5</v>
      </c>
    </row>
    <row r="87" spans="1:8" s="286" customFormat="1" ht="15" customHeight="1">
      <c r="A87" s="228">
        <v>27</v>
      </c>
      <c r="B87" s="214" t="s">
        <v>1341</v>
      </c>
      <c r="C87" s="228">
        <v>2005</v>
      </c>
      <c r="D87" s="228" t="s">
        <v>1315</v>
      </c>
      <c r="E87" s="228" t="s">
        <v>1322</v>
      </c>
      <c r="F87" s="287">
        <v>0.00682175925925926</v>
      </c>
      <c r="G87" s="228">
        <v>27</v>
      </c>
      <c r="H87" s="5">
        <v>4</v>
      </c>
    </row>
    <row r="88" spans="1:8" s="286" customFormat="1" ht="15" customHeight="1">
      <c r="A88" s="228">
        <v>28</v>
      </c>
      <c r="B88" s="214" t="s">
        <v>1342</v>
      </c>
      <c r="C88" s="228">
        <v>2005</v>
      </c>
      <c r="D88" s="228" t="s">
        <v>1315</v>
      </c>
      <c r="E88" s="228" t="s">
        <v>1331</v>
      </c>
      <c r="F88" s="287">
        <v>0.006897222222222222</v>
      </c>
      <c r="G88" s="228">
        <v>28</v>
      </c>
      <c r="H88" s="5">
        <v>3</v>
      </c>
    </row>
    <row r="89" spans="1:8" s="286" customFormat="1" ht="15" customHeight="1">
      <c r="A89" s="228">
        <v>29</v>
      </c>
      <c r="B89" s="214" t="s">
        <v>103</v>
      </c>
      <c r="C89" s="228">
        <v>2005</v>
      </c>
      <c r="D89" s="228" t="s">
        <v>1315</v>
      </c>
      <c r="E89" s="228" t="s">
        <v>1322</v>
      </c>
      <c r="F89" s="287">
        <v>0.006914583333333334</v>
      </c>
      <c r="G89" s="228">
        <v>29</v>
      </c>
      <c r="H89" s="5">
        <v>2</v>
      </c>
    </row>
    <row r="90" spans="1:8" s="286" customFormat="1" ht="15" customHeight="1">
      <c r="A90" s="228">
        <v>30</v>
      </c>
      <c r="B90" s="214" t="s">
        <v>182</v>
      </c>
      <c r="C90" s="228">
        <v>2005</v>
      </c>
      <c r="D90" s="228" t="s">
        <v>39</v>
      </c>
      <c r="E90" s="228" t="s">
        <v>1314</v>
      </c>
      <c r="F90" s="287">
        <v>0.007143518518518519</v>
      </c>
      <c r="G90" s="228">
        <v>30</v>
      </c>
      <c r="H90" s="5">
        <v>1</v>
      </c>
    </row>
    <row r="91" spans="1:8" s="286" customFormat="1" ht="15" customHeight="1">
      <c r="A91" s="228">
        <v>31</v>
      </c>
      <c r="B91" s="214" t="s">
        <v>257</v>
      </c>
      <c r="C91" s="228">
        <v>2004</v>
      </c>
      <c r="D91" s="228" t="s">
        <v>1315</v>
      </c>
      <c r="E91" s="228" t="s">
        <v>1322</v>
      </c>
      <c r="F91" s="287">
        <v>0.007205439814814814</v>
      </c>
      <c r="G91" s="228">
        <v>31</v>
      </c>
      <c r="H91" s="5">
        <v>1</v>
      </c>
    </row>
    <row r="92" spans="1:8" s="286" customFormat="1" ht="15" customHeight="1">
      <c r="A92" s="228">
        <v>32</v>
      </c>
      <c r="B92" s="214" t="s">
        <v>375</v>
      </c>
      <c r="C92" s="228">
        <v>2004</v>
      </c>
      <c r="D92" s="228" t="s">
        <v>1315</v>
      </c>
      <c r="E92" s="228" t="s">
        <v>1322</v>
      </c>
      <c r="F92" s="287">
        <v>0.007229976851851852</v>
      </c>
      <c r="G92" s="228">
        <v>32</v>
      </c>
      <c r="H92" s="5">
        <v>1</v>
      </c>
    </row>
    <row r="93" spans="1:8" s="286" customFormat="1" ht="15" customHeight="1">
      <c r="A93" s="228">
        <v>33</v>
      </c>
      <c r="B93" s="214" t="s">
        <v>1343</v>
      </c>
      <c r="C93" s="228">
        <v>2004</v>
      </c>
      <c r="D93" s="228" t="s">
        <v>1315</v>
      </c>
      <c r="E93" s="228" t="s">
        <v>1322</v>
      </c>
      <c r="F93" s="287">
        <v>0.007263541666666667</v>
      </c>
      <c r="G93" s="228">
        <v>33</v>
      </c>
      <c r="H93" s="5">
        <v>1</v>
      </c>
    </row>
    <row r="94" spans="1:8" s="286" customFormat="1" ht="15" customHeight="1">
      <c r="A94" s="228">
        <v>34</v>
      </c>
      <c r="B94" s="214" t="s">
        <v>1344</v>
      </c>
      <c r="C94" s="228">
        <v>2005</v>
      </c>
      <c r="D94" s="228" t="s">
        <v>1315</v>
      </c>
      <c r="E94" s="228" t="s">
        <v>1322</v>
      </c>
      <c r="F94" s="287">
        <v>0.007362268518518518</v>
      </c>
      <c r="G94" s="228">
        <v>34</v>
      </c>
      <c r="H94" s="5">
        <v>1</v>
      </c>
    </row>
    <row r="95" spans="1:8" s="286" customFormat="1" ht="15" customHeight="1">
      <c r="A95" s="228">
        <v>35</v>
      </c>
      <c r="B95" s="214" t="s">
        <v>1345</v>
      </c>
      <c r="C95" s="228">
        <v>2005</v>
      </c>
      <c r="D95" s="228" t="s">
        <v>1326</v>
      </c>
      <c r="E95" s="228" t="s">
        <v>1314</v>
      </c>
      <c r="F95" s="287">
        <v>0.0075033564814814815</v>
      </c>
      <c r="G95" s="228">
        <v>35</v>
      </c>
      <c r="H95" s="5">
        <v>1</v>
      </c>
    </row>
    <row r="96" spans="1:8" s="286" customFormat="1" ht="15" customHeight="1">
      <c r="A96" s="228">
        <v>36</v>
      </c>
      <c r="B96" s="214" t="s">
        <v>1346</v>
      </c>
      <c r="C96" s="228">
        <v>2005</v>
      </c>
      <c r="D96" s="228" t="s">
        <v>39</v>
      </c>
      <c r="E96" s="228" t="s">
        <v>1314</v>
      </c>
      <c r="F96" s="287">
        <v>0.0075223379629629624</v>
      </c>
      <c r="G96" s="228">
        <v>36</v>
      </c>
      <c r="H96" s="5">
        <v>1</v>
      </c>
    </row>
    <row r="97" spans="1:8" s="286" customFormat="1" ht="15" customHeight="1">
      <c r="A97" s="228">
        <v>37</v>
      </c>
      <c r="B97" s="214" t="s">
        <v>1347</v>
      </c>
      <c r="C97" s="228">
        <v>2005</v>
      </c>
      <c r="D97" s="228" t="s">
        <v>1315</v>
      </c>
      <c r="E97" s="228" t="s">
        <v>1321</v>
      </c>
      <c r="F97" s="287">
        <v>0.007532523148148148</v>
      </c>
      <c r="G97" s="228">
        <v>37</v>
      </c>
      <c r="H97" s="5">
        <v>1</v>
      </c>
    </row>
    <row r="98" spans="1:8" s="286" customFormat="1" ht="15" customHeight="1">
      <c r="A98" s="228">
        <v>38</v>
      </c>
      <c r="B98" s="214" t="s">
        <v>1241</v>
      </c>
      <c r="C98" s="228">
        <v>2005</v>
      </c>
      <c r="D98" s="228" t="s">
        <v>774</v>
      </c>
      <c r="E98" s="228" t="s">
        <v>1314</v>
      </c>
      <c r="F98" s="287">
        <v>0.007660416666666667</v>
      </c>
      <c r="G98" s="228">
        <v>38</v>
      </c>
      <c r="H98" s="5">
        <v>1</v>
      </c>
    </row>
    <row r="99" spans="1:8" s="286" customFormat="1" ht="15" customHeight="1">
      <c r="A99" s="228">
        <v>39</v>
      </c>
      <c r="B99" s="214" t="s">
        <v>1348</v>
      </c>
      <c r="C99" s="228">
        <v>2004</v>
      </c>
      <c r="D99" s="228" t="s">
        <v>1312</v>
      </c>
      <c r="E99" s="228" t="s">
        <v>1314</v>
      </c>
      <c r="F99" s="287">
        <v>0.007788773148148148</v>
      </c>
      <c r="G99" s="228">
        <v>39</v>
      </c>
      <c r="H99" s="5">
        <v>1</v>
      </c>
    </row>
    <row r="100" spans="1:8" s="286" customFormat="1" ht="15" customHeight="1">
      <c r="A100" s="228">
        <v>40</v>
      </c>
      <c r="B100" s="214" t="s">
        <v>258</v>
      </c>
      <c r="C100" s="228">
        <v>2004</v>
      </c>
      <c r="D100" s="228" t="s">
        <v>39</v>
      </c>
      <c r="E100" s="228" t="s">
        <v>1314</v>
      </c>
      <c r="F100" s="287">
        <v>0.008052083333333333</v>
      </c>
      <c r="G100" s="228">
        <v>40</v>
      </c>
      <c r="H100" s="5">
        <v>1</v>
      </c>
    </row>
    <row r="101" spans="1:8" s="286" customFormat="1" ht="15" customHeight="1">
      <c r="A101" s="228">
        <v>41</v>
      </c>
      <c r="B101" s="214" t="s">
        <v>1349</v>
      </c>
      <c r="C101" s="228">
        <v>2005</v>
      </c>
      <c r="D101" s="228" t="s">
        <v>1315</v>
      </c>
      <c r="E101" s="228" t="s">
        <v>1322</v>
      </c>
      <c r="F101" s="287">
        <v>0.009921180555555556</v>
      </c>
      <c r="G101" s="228">
        <v>41</v>
      </c>
      <c r="H101" s="5">
        <v>1</v>
      </c>
    </row>
    <row r="102" spans="1:8" s="263" customFormat="1" ht="15" customHeight="1">
      <c r="A102"/>
      <c r="B102"/>
      <c r="C102"/>
      <c r="D102"/>
      <c r="E102"/>
      <c r="F102"/>
      <c r="G102"/>
      <c r="H102"/>
    </row>
    <row r="103" spans="1:8" s="263" customFormat="1" ht="15" customHeight="1">
      <c r="A103" s="2"/>
      <c r="B103" s="170" t="s">
        <v>350</v>
      </c>
      <c r="C103" s="171" t="s">
        <v>351</v>
      </c>
      <c r="D103" s="171" t="s">
        <v>352</v>
      </c>
      <c r="E103" s="180" t="s">
        <v>364</v>
      </c>
      <c r="F103" s="170" t="s">
        <v>1488</v>
      </c>
      <c r="G103" s="170"/>
      <c r="H103" s="2"/>
    </row>
    <row r="104" spans="1:8" s="263" customFormat="1" ht="34.5" customHeight="1">
      <c r="A104" s="29" t="s">
        <v>9</v>
      </c>
      <c r="B104" s="29" t="s">
        <v>10</v>
      </c>
      <c r="C104" s="29" t="s">
        <v>11</v>
      </c>
      <c r="D104" s="29" t="s">
        <v>67</v>
      </c>
      <c r="E104" s="29" t="s">
        <v>1309</v>
      </c>
      <c r="F104" s="29" t="s">
        <v>33</v>
      </c>
      <c r="G104" s="29" t="s">
        <v>0</v>
      </c>
      <c r="H104" s="172" t="s">
        <v>75</v>
      </c>
    </row>
    <row r="105" spans="1:8" s="286" customFormat="1" ht="15" customHeight="1">
      <c r="A105" s="228">
        <v>1</v>
      </c>
      <c r="B105" s="214" t="s">
        <v>812</v>
      </c>
      <c r="C105" s="228">
        <v>2002</v>
      </c>
      <c r="D105" s="228" t="s">
        <v>1315</v>
      </c>
      <c r="E105" s="228" t="s">
        <v>1322</v>
      </c>
      <c r="F105" s="287">
        <v>0.01204050925925926</v>
      </c>
      <c r="G105" s="228">
        <v>1</v>
      </c>
      <c r="H105" s="5">
        <v>60</v>
      </c>
    </row>
    <row r="106" spans="1:8" s="286" customFormat="1" ht="15" customHeight="1">
      <c r="A106" s="228">
        <v>2</v>
      </c>
      <c r="B106" s="214" t="s">
        <v>1384</v>
      </c>
      <c r="C106" s="228">
        <v>2002</v>
      </c>
      <c r="D106" s="228" t="s">
        <v>1315</v>
      </c>
      <c r="E106" s="228" t="s">
        <v>1322</v>
      </c>
      <c r="F106" s="287">
        <v>0.012059606481481482</v>
      </c>
      <c r="G106" s="228">
        <v>2</v>
      </c>
      <c r="H106" s="5">
        <v>54</v>
      </c>
    </row>
    <row r="107" spans="1:8" s="286" customFormat="1" ht="15" customHeight="1">
      <c r="A107" s="228">
        <v>3</v>
      </c>
      <c r="B107" s="214" t="s">
        <v>57</v>
      </c>
      <c r="C107" s="228">
        <v>2003</v>
      </c>
      <c r="D107" s="228" t="s">
        <v>39</v>
      </c>
      <c r="E107" s="228" t="s">
        <v>1314</v>
      </c>
      <c r="F107" s="287">
        <v>0.012097453703703702</v>
      </c>
      <c r="G107" s="228">
        <v>3</v>
      </c>
      <c r="H107" s="5">
        <v>48</v>
      </c>
    </row>
    <row r="108" spans="1:8" s="286" customFormat="1" ht="15" customHeight="1">
      <c r="A108" s="228">
        <v>4</v>
      </c>
      <c r="B108" s="214" t="s">
        <v>1247</v>
      </c>
      <c r="C108" s="228">
        <v>2003</v>
      </c>
      <c r="D108" s="228" t="s">
        <v>1315</v>
      </c>
      <c r="E108" s="228" t="s">
        <v>1322</v>
      </c>
      <c r="F108" s="287">
        <v>0.01220787037037037</v>
      </c>
      <c r="G108" s="228">
        <v>4</v>
      </c>
      <c r="H108" s="5">
        <v>43</v>
      </c>
    </row>
    <row r="109" spans="1:8" s="286" customFormat="1" ht="15" customHeight="1">
      <c r="A109" s="228">
        <v>5</v>
      </c>
      <c r="B109" s="214" t="s">
        <v>1385</v>
      </c>
      <c r="C109" s="228">
        <v>2003</v>
      </c>
      <c r="D109" s="228" t="s">
        <v>14</v>
      </c>
      <c r="E109" s="228" t="s">
        <v>1314</v>
      </c>
      <c r="F109" s="287">
        <v>0.012423263888888888</v>
      </c>
      <c r="G109" s="228">
        <v>5</v>
      </c>
      <c r="H109" s="5">
        <v>40</v>
      </c>
    </row>
    <row r="110" spans="1:8" s="286" customFormat="1" ht="15" customHeight="1">
      <c r="A110" s="228">
        <v>6</v>
      </c>
      <c r="B110" s="214" t="s">
        <v>1386</v>
      </c>
      <c r="C110" s="228">
        <v>2003</v>
      </c>
      <c r="D110" s="228" t="s">
        <v>39</v>
      </c>
      <c r="E110" s="228" t="s">
        <v>1314</v>
      </c>
      <c r="F110" s="287">
        <v>0.012853472222222223</v>
      </c>
      <c r="G110" s="228">
        <v>6</v>
      </c>
      <c r="H110" s="5">
        <v>38</v>
      </c>
    </row>
    <row r="111" spans="1:8" s="286" customFormat="1" ht="15" customHeight="1">
      <c r="A111" s="228">
        <v>7</v>
      </c>
      <c r="B111" s="214" t="s">
        <v>1387</v>
      </c>
      <c r="C111" s="228">
        <v>2003</v>
      </c>
      <c r="D111" s="228" t="s">
        <v>1326</v>
      </c>
      <c r="E111" s="228" t="s">
        <v>1314</v>
      </c>
      <c r="F111" s="287">
        <v>0.013006712962962963</v>
      </c>
      <c r="G111" s="228">
        <v>7</v>
      </c>
      <c r="H111" s="5">
        <v>36</v>
      </c>
    </row>
    <row r="112" spans="1:8" s="286" customFormat="1" ht="15" customHeight="1">
      <c r="A112" s="228">
        <v>8</v>
      </c>
      <c r="B112" s="214" t="s">
        <v>1253</v>
      </c>
      <c r="C112" s="228">
        <v>2003</v>
      </c>
      <c r="D112" s="228" t="s">
        <v>1326</v>
      </c>
      <c r="E112" s="228" t="s">
        <v>1314</v>
      </c>
      <c r="F112" s="287">
        <v>0.013060416666666665</v>
      </c>
      <c r="G112" s="228">
        <v>8</v>
      </c>
      <c r="H112" s="5">
        <v>34</v>
      </c>
    </row>
    <row r="113" spans="1:8" s="286" customFormat="1" ht="15" customHeight="1">
      <c r="A113" s="228">
        <v>9</v>
      </c>
      <c r="B113" s="214" t="s">
        <v>1388</v>
      </c>
      <c r="C113" s="228">
        <v>2003</v>
      </c>
      <c r="D113" s="228" t="s">
        <v>1312</v>
      </c>
      <c r="E113" s="228" t="s">
        <v>1314</v>
      </c>
      <c r="F113" s="287">
        <v>0.013105787037037036</v>
      </c>
      <c r="G113" s="228">
        <v>9</v>
      </c>
      <c r="H113" s="5">
        <v>32</v>
      </c>
    </row>
    <row r="114" spans="1:8" s="286" customFormat="1" ht="15" customHeight="1">
      <c r="A114" s="228">
        <v>10</v>
      </c>
      <c r="B114" s="214" t="s">
        <v>81</v>
      </c>
      <c r="C114" s="228">
        <v>2003</v>
      </c>
      <c r="D114" s="228" t="s">
        <v>39</v>
      </c>
      <c r="E114" s="228" t="s">
        <v>1314</v>
      </c>
      <c r="F114" s="287">
        <v>0.013113773148148147</v>
      </c>
      <c r="G114" s="228">
        <v>10</v>
      </c>
      <c r="H114" s="5">
        <v>31</v>
      </c>
    </row>
    <row r="115" spans="1:8" s="286" customFormat="1" ht="15" customHeight="1">
      <c r="A115" s="228">
        <v>11</v>
      </c>
      <c r="B115" s="214" t="s">
        <v>256</v>
      </c>
      <c r="C115" s="228">
        <v>2003</v>
      </c>
      <c r="D115" s="228" t="s">
        <v>1315</v>
      </c>
      <c r="E115" s="228" t="s">
        <v>1321</v>
      </c>
      <c r="F115" s="287">
        <v>0.013143402777777778</v>
      </c>
      <c r="G115" s="228">
        <v>11</v>
      </c>
      <c r="H115" s="5">
        <v>30</v>
      </c>
    </row>
    <row r="116" spans="1:8" s="286" customFormat="1" ht="15" customHeight="1">
      <c r="A116" s="228">
        <v>12</v>
      </c>
      <c r="B116" s="214" t="s">
        <v>94</v>
      </c>
      <c r="C116" s="228">
        <v>2003</v>
      </c>
      <c r="D116" s="228" t="s">
        <v>14</v>
      </c>
      <c r="E116" s="228" t="s">
        <v>1314</v>
      </c>
      <c r="F116" s="287">
        <v>0.013168287037037036</v>
      </c>
      <c r="G116" s="228">
        <v>12</v>
      </c>
      <c r="H116" s="5">
        <v>28</v>
      </c>
    </row>
    <row r="117" spans="1:8" s="286" customFormat="1" ht="15" customHeight="1">
      <c r="A117" s="228">
        <v>13</v>
      </c>
      <c r="B117" s="214" t="s">
        <v>1290</v>
      </c>
      <c r="C117" s="228">
        <v>2003</v>
      </c>
      <c r="D117" s="228" t="s">
        <v>1326</v>
      </c>
      <c r="E117" s="228" t="s">
        <v>1314</v>
      </c>
      <c r="F117" s="287">
        <v>0.01329201388888889</v>
      </c>
      <c r="G117" s="228">
        <v>13</v>
      </c>
      <c r="H117" s="5">
        <v>26</v>
      </c>
    </row>
    <row r="118" spans="1:8" s="286" customFormat="1" ht="15" customHeight="1">
      <c r="A118" s="228">
        <v>14</v>
      </c>
      <c r="B118" s="214" t="s">
        <v>95</v>
      </c>
      <c r="C118" s="228">
        <v>2003</v>
      </c>
      <c r="D118" s="228" t="s">
        <v>1320</v>
      </c>
      <c r="E118" s="228" t="s">
        <v>1321</v>
      </c>
      <c r="F118" s="287">
        <v>0.013292592592592592</v>
      </c>
      <c r="G118" s="228">
        <v>14</v>
      </c>
      <c r="H118" s="5">
        <v>24</v>
      </c>
    </row>
    <row r="119" spans="1:8" s="286" customFormat="1" ht="15" customHeight="1">
      <c r="A119" s="228">
        <v>15</v>
      </c>
      <c r="B119" s="214" t="s">
        <v>1251</v>
      </c>
      <c r="C119" s="228">
        <v>2002</v>
      </c>
      <c r="D119" s="228" t="s">
        <v>1315</v>
      </c>
      <c r="E119" s="228" t="s">
        <v>1322</v>
      </c>
      <c r="F119" s="287">
        <v>0.013330092592592593</v>
      </c>
      <c r="G119" s="228">
        <v>15</v>
      </c>
      <c r="H119" s="5">
        <v>22</v>
      </c>
    </row>
    <row r="120" spans="1:8" s="286" customFormat="1" ht="15" customHeight="1">
      <c r="A120" s="228">
        <v>16</v>
      </c>
      <c r="B120" s="214" t="s">
        <v>80</v>
      </c>
      <c r="C120" s="228">
        <v>2002</v>
      </c>
      <c r="D120" s="228" t="s">
        <v>1315</v>
      </c>
      <c r="E120" s="228" t="s">
        <v>1321</v>
      </c>
      <c r="F120" s="287">
        <v>0.013695717592592591</v>
      </c>
      <c r="G120" s="228">
        <v>16</v>
      </c>
      <c r="H120" s="5">
        <v>20</v>
      </c>
    </row>
    <row r="121" spans="1:8" s="286" customFormat="1" ht="15" customHeight="1">
      <c r="A121" s="228">
        <v>17</v>
      </c>
      <c r="B121" s="214" t="s">
        <v>737</v>
      </c>
      <c r="C121" s="228">
        <v>2003</v>
      </c>
      <c r="D121" s="228" t="s">
        <v>1315</v>
      </c>
      <c r="E121" s="228" t="s">
        <v>1321</v>
      </c>
      <c r="F121" s="287">
        <v>0.013981249999999999</v>
      </c>
      <c r="G121" s="228">
        <v>17</v>
      </c>
      <c r="H121" s="5">
        <v>18</v>
      </c>
    </row>
    <row r="122" spans="1:8" s="286" customFormat="1" ht="15" customHeight="1">
      <c r="A122" s="228">
        <v>18</v>
      </c>
      <c r="B122" s="214" t="s">
        <v>1259</v>
      </c>
      <c r="C122" s="228">
        <v>2003</v>
      </c>
      <c r="D122" s="228" t="s">
        <v>39</v>
      </c>
      <c r="E122" s="228" t="s">
        <v>1314</v>
      </c>
      <c r="F122" s="287">
        <v>0.014035416666666667</v>
      </c>
      <c r="G122" s="228">
        <v>18</v>
      </c>
      <c r="H122" s="5">
        <v>16</v>
      </c>
    </row>
    <row r="123" spans="1:8" s="286" customFormat="1" ht="15" customHeight="1">
      <c r="A123" s="228">
        <v>19</v>
      </c>
      <c r="B123" s="214" t="s">
        <v>832</v>
      </c>
      <c r="C123" s="228">
        <v>2003</v>
      </c>
      <c r="D123" s="228" t="s">
        <v>1315</v>
      </c>
      <c r="E123" s="228" t="s">
        <v>1322</v>
      </c>
      <c r="F123" s="287">
        <v>0.014667129629629629</v>
      </c>
      <c r="G123" s="228">
        <v>19</v>
      </c>
      <c r="H123" s="5">
        <v>14</v>
      </c>
    </row>
    <row r="124" spans="1:8" s="286" customFormat="1" ht="15" customHeight="1">
      <c r="A124" s="228">
        <v>20</v>
      </c>
      <c r="B124" s="214" t="s">
        <v>68</v>
      </c>
      <c r="C124" s="228">
        <v>2002</v>
      </c>
      <c r="D124" s="228" t="s">
        <v>1315</v>
      </c>
      <c r="E124" s="228" t="s">
        <v>1321</v>
      </c>
      <c r="F124" s="287">
        <v>0.015114467592592593</v>
      </c>
      <c r="G124" s="228">
        <v>20</v>
      </c>
      <c r="H124" s="5">
        <v>12</v>
      </c>
    </row>
    <row r="125" spans="1:8" s="286" customFormat="1" ht="15" customHeight="1">
      <c r="A125" s="228">
        <v>21</v>
      </c>
      <c r="B125" s="214" t="s">
        <v>1257</v>
      </c>
      <c r="C125" s="228">
        <v>2003</v>
      </c>
      <c r="D125" s="228" t="s">
        <v>1326</v>
      </c>
      <c r="E125" s="228" t="s">
        <v>1314</v>
      </c>
      <c r="F125" s="287">
        <v>0.015909143518518517</v>
      </c>
      <c r="G125" s="228">
        <v>21</v>
      </c>
      <c r="H125" s="5">
        <v>10</v>
      </c>
    </row>
    <row r="126" spans="1:7" s="263" customFormat="1" ht="15" customHeight="1">
      <c r="A126" s="205"/>
      <c r="B126" s="246"/>
      <c r="C126" s="254"/>
      <c r="D126" s="285"/>
      <c r="E126" s="256"/>
      <c r="F126" s="254"/>
      <c r="G126" s="254"/>
    </row>
    <row r="127" spans="1:8" s="263" customFormat="1" ht="15" customHeight="1">
      <c r="A127" s="2"/>
      <c r="B127" s="170" t="s">
        <v>353</v>
      </c>
      <c r="C127" s="171" t="s">
        <v>354</v>
      </c>
      <c r="D127" s="171" t="s">
        <v>266</v>
      </c>
      <c r="E127" s="180" t="s">
        <v>364</v>
      </c>
      <c r="F127" s="170" t="s">
        <v>1488</v>
      </c>
      <c r="G127" s="170"/>
      <c r="H127" s="2"/>
    </row>
    <row r="128" spans="1:8" s="263" customFormat="1" ht="34.5" customHeight="1">
      <c r="A128" s="29" t="s">
        <v>9</v>
      </c>
      <c r="B128" s="29" t="s">
        <v>10</v>
      </c>
      <c r="C128" s="29" t="s">
        <v>11</v>
      </c>
      <c r="D128" s="29" t="s">
        <v>67</v>
      </c>
      <c r="E128" s="29" t="s">
        <v>1309</v>
      </c>
      <c r="F128" s="29" t="s">
        <v>33</v>
      </c>
      <c r="G128" s="29" t="s">
        <v>0</v>
      </c>
      <c r="H128" s="172" t="s">
        <v>75</v>
      </c>
    </row>
    <row r="129" spans="1:8" s="286" customFormat="1" ht="15" customHeight="1">
      <c r="A129" s="228">
        <v>1</v>
      </c>
      <c r="B129" s="214" t="s">
        <v>82</v>
      </c>
      <c r="C129" s="228">
        <v>2001</v>
      </c>
      <c r="D129" s="228" t="s">
        <v>1315</v>
      </c>
      <c r="E129" s="228" t="s">
        <v>1322</v>
      </c>
      <c r="F129" s="287">
        <v>0.010620138888888887</v>
      </c>
      <c r="G129" s="228">
        <v>1</v>
      </c>
      <c r="H129" s="5">
        <v>60</v>
      </c>
    </row>
    <row r="130" spans="1:8" s="286" customFormat="1" ht="15" customHeight="1">
      <c r="A130" s="228">
        <v>2</v>
      </c>
      <c r="B130" s="214" t="s">
        <v>245</v>
      </c>
      <c r="C130" s="228">
        <v>2001</v>
      </c>
      <c r="D130" s="228" t="s">
        <v>1315</v>
      </c>
      <c r="E130" s="228" t="s">
        <v>1322</v>
      </c>
      <c r="F130" s="287">
        <v>0.011971527777777777</v>
      </c>
      <c r="G130" s="228">
        <v>2</v>
      </c>
      <c r="H130" s="5">
        <v>54</v>
      </c>
    </row>
    <row r="131" spans="1:8" s="286" customFormat="1" ht="15" customHeight="1">
      <c r="A131" s="228">
        <v>3</v>
      </c>
      <c r="B131" s="214" t="s">
        <v>61</v>
      </c>
      <c r="C131" s="228">
        <v>2001</v>
      </c>
      <c r="D131" s="228" t="s">
        <v>39</v>
      </c>
      <c r="E131" s="228" t="s">
        <v>1314</v>
      </c>
      <c r="F131" s="287">
        <v>0.012594675925925926</v>
      </c>
      <c r="G131" s="228">
        <v>3</v>
      </c>
      <c r="H131" s="5">
        <v>48</v>
      </c>
    </row>
    <row r="132" spans="1:8" s="286" customFormat="1" ht="15" customHeight="1">
      <c r="A132" s="228">
        <v>4</v>
      </c>
      <c r="B132" s="214" t="s">
        <v>1265</v>
      </c>
      <c r="C132" s="228">
        <v>2001</v>
      </c>
      <c r="D132" s="228" t="s">
        <v>1315</v>
      </c>
      <c r="E132" s="228" t="s">
        <v>1322</v>
      </c>
      <c r="F132" s="287">
        <v>0.012699421296296297</v>
      </c>
      <c r="G132" s="228">
        <v>4</v>
      </c>
      <c r="H132" s="5">
        <v>43</v>
      </c>
    </row>
    <row r="133" spans="1:8" s="286" customFormat="1" ht="15" customHeight="1">
      <c r="A133" s="228">
        <v>5</v>
      </c>
      <c r="B133" s="214" t="s">
        <v>58</v>
      </c>
      <c r="C133" s="228">
        <v>2001</v>
      </c>
      <c r="D133" s="228" t="s">
        <v>1315</v>
      </c>
      <c r="E133" s="228" t="s">
        <v>1321</v>
      </c>
      <c r="F133" s="287">
        <v>0.013141898148148147</v>
      </c>
      <c r="G133" s="228">
        <v>5</v>
      </c>
      <c r="H133" s="5">
        <v>40</v>
      </c>
    </row>
    <row r="134" spans="1:8" s="286" customFormat="1" ht="15" customHeight="1">
      <c r="A134" s="228">
        <v>6</v>
      </c>
      <c r="B134" s="214" t="s">
        <v>1383</v>
      </c>
      <c r="C134" s="228">
        <v>2001</v>
      </c>
      <c r="D134" s="228" t="s">
        <v>1312</v>
      </c>
      <c r="E134" s="228" t="s">
        <v>1314</v>
      </c>
      <c r="F134" s="287">
        <v>0.013314467592592591</v>
      </c>
      <c r="G134" s="228">
        <v>6</v>
      </c>
      <c r="H134" s="5">
        <v>38</v>
      </c>
    </row>
    <row r="135" spans="1:8" s="263" customFormat="1" ht="15" customHeight="1">
      <c r="A135"/>
      <c r="B135"/>
      <c r="C135"/>
      <c r="D135"/>
      <c r="E135"/>
      <c r="F135"/>
      <c r="G135"/>
      <c r="H135"/>
    </row>
    <row r="136" spans="1:8" s="263" customFormat="1" ht="15" customHeight="1">
      <c r="A136" s="2"/>
      <c r="B136" s="170" t="s">
        <v>267</v>
      </c>
      <c r="C136" s="171" t="s">
        <v>355</v>
      </c>
      <c r="D136" s="171" t="s">
        <v>356</v>
      </c>
      <c r="E136" s="180" t="s">
        <v>364</v>
      </c>
      <c r="F136" s="170" t="s">
        <v>1488</v>
      </c>
      <c r="G136" s="170"/>
      <c r="H136" s="2"/>
    </row>
    <row r="137" spans="1:8" s="263" customFormat="1" ht="34.5" customHeight="1">
      <c r="A137" s="29" t="s">
        <v>9</v>
      </c>
      <c r="B137" s="29" t="s">
        <v>10</v>
      </c>
      <c r="C137" s="29" t="s">
        <v>11</v>
      </c>
      <c r="D137" s="29" t="s">
        <v>67</v>
      </c>
      <c r="E137" s="29" t="s">
        <v>1309</v>
      </c>
      <c r="F137" s="29" t="s">
        <v>33</v>
      </c>
      <c r="G137" s="29" t="s">
        <v>0</v>
      </c>
      <c r="H137" s="172" t="s">
        <v>75</v>
      </c>
    </row>
    <row r="138" spans="1:8" s="286" customFormat="1" ht="15" customHeight="1">
      <c r="A138" s="228">
        <v>1</v>
      </c>
      <c r="B138" s="214" t="s">
        <v>15</v>
      </c>
      <c r="C138" s="228">
        <v>1991</v>
      </c>
      <c r="D138" s="228" t="s">
        <v>1315</v>
      </c>
      <c r="E138" s="228" t="s">
        <v>1322</v>
      </c>
      <c r="F138" s="287">
        <v>0.011571296296296297</v>
      </c>
      <c r="G138" s="228">
        <v>1</v>
      </c>
      <c r="H138" s="5">
        <v>60</v>
      </c>
    </row>
    <row r="139" spans="1:8" s="286" customFormat="1" ht="15" customHeight="1">
      <c r="A139" s="228">
        <v>2</v>
      </c>
      <c r="B139" s="214" t="s">
        <v>1323</v>
      </c>
      <c r="C139" s="228">
        <v>1989</v>
      </c>
      <c r="D139" s="228" t="s">
        <v>1315</v>
      </c>
      <c r="E139" s="228" t="s">
        <v>1322</v>
      </c>
      <c r="F139" s="287">
        <v>0.012161574074074075</v>
      </c>
      <c r="G139" s="228">
        <v>2</v>
      </c>
      <c r="H139" s="5">
        <v>54</v>
      </c>
    </row>
    <row r="140" spans="1:8" s="286" customFormat="1" ht="15" customHeight="1">
      <c r="A140" s="228">
        <v>3</v>
      </c>
      <c r="B140" s="214" t="s">
        <v>823</v>
      </c>
      <c r="C140" s="228">
        <v>1999</v>
      </c>
      <c r="D140" s="228" t="s">
        <v>39</v>
      </c>
      <c r="E140" s="228" t="s">
        <v>1314</v>
      </c>
      <c r="F140" s="287">
        <v>0.013360532407407408</v>
      </c>
      <c r="G140" s="228">
        <v>3</v>
      </c>
      <c r="H140" s="5">
        <v>48</v>
      </c>
    </row>
    <row r="141" spans="1:8" s="286" customFormat="1" ht="15" customHeight="1">
      <c r="A141" s="228">
        <v>4</v>
      </c>
      <c r="B141" s="214" t="s">
        <v>1324</v>
      </c>
      <c r="C141" s="228">
        <v>1991</v>
      </c>
      <c r="D141" s="228" t="s">
        <v>1315</v>
      </c>
      <c r="E141" s="228" t="s">
        <v>1322</v>
      </c>
      <c r="F141" s="287">
        <v>0.013370949074074073</v>
      </c>
      <c r="G141" s="228">
        <v>4</v>
      </c>
      <c r="H141" s="5">
        <v>43</v>
      </c>
    </row>
    <row r="142" spans="1:8" s="286" customFormat="1" ht="15" customHeight="1">
      <c r="A142" s="228">
        <v>5</v>
      </c>
      <c r="B142" s="214" t="s">
        <v>1325</v>
      </c>
      <c r="C142" s="228">
        <v>1996</v>
      </c>
      <c r="D142" s="228" t="s">
        <v>1326</v>
      </c>
      <c r="E142" s="228" t="s">
        <v>1314</v>
      </c>
      <c r="F142" s="287">
        <v>0.014010648148148149</v>
      </c>
      <c r="G142" s="228">
        <v>5</v>
      </c>
      <c r="H142" s="5">
        <v>40</v>
      </c>
    </row>
    <row r="143" spans="1:8" s="286" customFormat="1" ht="15" customHeight="1">
      <c r="A143" s="228">
        <v>6</v>
      </c>
      <c r="B143" s="214" t="s">
        <v>1327</v>
      </c>
      <c r="C143" s="228">
        <v>1989</v>
      </c>
      <c r="D143" s="228" t="s">
        <v>39</v>
      </c>
      <c r="E143" s="228"/>
      <c r="F143" s="287">
        <v>0.014967939814814814</v>
      </c>
      <c r="G143" s="228">
        <v>6</v>
      </c>
      <c r="H143" s="5">
        <v>38</v>
      </c>
    </row>
    <row r="144" spans="1:8" s="263" customFormat="1" ht="15" customHeight="1">
      <c r="A144"/>
      <c r="B144"/>
      <c r="C144"/>
      <c r="D144"/>
      <c r="E144"/>
      <c r="F144"/>
      <c r="G144"/>
      <c r="H144"/>
    </row>
    <row r="145" spans="1:8" s="263" customFormat="1" ht="15" customHeight="1">
      <c r="A145" s="2"/>
      <c r="B145" s="170" t="s">
        <v>268</v>
      </c>
      <c r="C145" s="171" t="s">
        <v>357</v>
      </c>
      <c r="D145" s="171" t="s">
        <v>358</v>
      </c>
      <c r="E145" s="180" t="s">
        <v>364</v>
      </c>
      <c r="F145" s="170" t="s">
        <v>1488</v>
      </c>
      <c r="G145" s="170"/>
      <c r="H145" s="2"/>
    </row>
    <row r="146" spans="1:8" s="263" customFormat="1" ht="34.5" customHeight="1">
      <c r="A146" s="29" t="s">
        <v>9</v>
      </c>
      <c r="B146" s="29" t="s">
        <v>10</v>
      </c>
      <c r="C146" s="29" t="s">
        <v>11</v>
      </c>
      <c r="D146" s="29" t="s">
        <v>67</v>
      </c>
      <c r="E146" s="29" t="s">
        <v>1309</v>
      </c>
      <c r="F146" s="29" t="s">
        <v>33</v>
      </c>
      <c r="G146" s="29" t="s">
        <v>0</v>
      </c>
      <c r="H146" s="172" t="s">
        <v>75</v>
      </c>
    </row>
    <row r="147" spans="1:8" s="286" customFormat="1" ht="15" customHeight="1">
      <c r="A147" s="228">
        <v>1</v>
      </c>
      <c r="B147" s="214" t="s">
        <v>1318</v>
      </c>
      <c r="C147" s="228">
        <v>1980</v>
      </c>
      <c r="D147" s="228" t="s">
        <v>1315</v>
      </c>
      <c r="E147" s="228"/>
      <c r="F147" s="287">
        <v>0.010980324074074075</v>
      </c>
      <c r="G147" s="228">
        <v>1</v>
      </c>
      <c r="H147" s="5">
        <v>60</v>
      </c>
    </row>
    <row r="148" spans="1:8" s="286" customFormat="1" ht="15" customHeight="1">
      <c r="A148" s="228">
        <v>2</v>
      </c>
      <c r="B148" s="214" t="s">
        <v>1319</v>
      </c>
      <c r="C148" s="228">
        <v>1984</v>
      </c>
      <c r="D148" s="228" t="s">
        <v>1312</v>
      </c>
      <c r="E148" s="228" t="s">
        <v>1313</v>
      </c>
      <c r="F148" s="287">
        <v>0.012346296296296294</v>
      </c>
      <c r="G148" s="228">
        <v>2</v>
      </c>
      <c r="H148" s="5">
        <v>54</v>
      </c>
    </row>
    <row r="149" spans="1:8" s="286" customFormat="1" ht="15" customHeight="1">
      <c r="A149" s="228">
        <v>3</v>
      </c>
      <c r="B149" s="214" t="s">
        <v>907</v>
      </c>
      <c r="C149" s="228">
        <v>1979</v>
      </c>
      <c r="D149" s="228" t="s">
        <v>14</v>
      </c>
      <c r="E149" s="228"/>
      <c r="F149" s="287">
        <v>0.012399768518518518</v>
      </c>
      <c r="G149" s="228">
        <v>3</v>
      </c>
      <c r="H149" s="5">
        <v>48</v>
      </c>
    </row>
    <row r="150" spans="1:8" s="286" customFormat="1" ht="15" customHeight="1">
      <c r="A150" s="228">
        <v>4</v>
      </c>
      <c r="B150" s="214" t="s">
        <v>86</v>
      </c>
      <c r="C150" s="228">
        <v>1979</v>
      </c>
      <c r="D150" s="228" t="s">
        <v>1320</v>
      </c>
      <c r="E150" s="228" t="s">
        <v>1313</v>
      </c>
      <c r="F150" s="287">
        <v>0.013166087962962965</v>
      </c>
      <c r="G150" s="228">
        <v>4</v>
      </c>
      <c r="H150" s="5">
        <v>43</v>
      </c>
    </row>
    <row r="151" spans="1:8" s="286" customFormat="1" ht="15" customHeight="1">
      <c r="A151" s="228">
        <v>5</v>
      </c>
      <c r="B151" s="214" t="s">
        <v>109</v>
      </c>
      <c r="C151" s="228">
        <v>1988</v>
      </c>
      <c r="D151" s="228" t="s">
        <v>1312</v>
      </c>
      <c r="E151" s="228" t="s">
        <v>1313</v>
      </c>
      <c r="F151" s="287">
        <v>0.01375914351851852</v>
      </c>
      <c r="G151" s="228">
        <v>5</v>
      </c>
      <c r="H151" s="5">
        <v>40</v>
      </c>
    </row>
    <row r="152" spans="1:8" s="286" customFormat="1" ht="15" customHeight="1">
      <c r="A152" s="228">
        <v>6</v>
      </c>
      <c r="B152" s="214" t="s">
        <v>149</v>
      </c>
      <c r="C152" s="228">
        <v>1982</v>
      </c>
      <c r="D152" s="228" t="s">
        <v>1310</v>
      </c>
      <c r="E152" s="228" t="s">
        <v>1311</v>
      </c>
      <c r="F152" s="287">
        <v>0.014907986111111111</v>
      </c>
      <c r="G152" s="228">
        <v>6</v>
      </c>
      <c r="H152" s="5">
        <v>38</v>
      </c>
    </row>
    <row r="153" spans="1:8" s="286" customFormat="1" ht="15" customHeight="1">
      <c r="A153" s="228">
        <v>7</v>
      </c>
      <c r="B153" s="214" t="s">
        <v>221</v>
      </c>
      <c r="C153" s="228">
        <v>1987</v>
      </c>
      <c r="D153" s="228" t="s">
        <v>1315</v>
      </c>
      <c r="E153" s="228" t="s">
        <v>1321</v>
      </c>
      <c r="F153" s="287">
        <v>0.016287037037037037</v>
      </c>
      <c r="G153" s="228">
        <v>7</v>
      </c>
      <c r="H153" s="5">
        <v>36</v>
      </c>
    </row>
    <row r="154" spans="1:8" s="263" customFormat="1" ht="15" customHeight="1">
      <c r="A154" s="205"/>
      <c r="B154" s="246"/>
      <c r="C154" s="254"/>
      <c r="D154" s="255"/>
      <c r="E154" s="256"/>
      <c r="F154" s="257"/>
      <c r="G154" s="257"/>
      <c r="H154"/>
    </row>
    <row r="155" spans="1:8" s="263" customFormat="1" ht="15" customHeight="1">
      <c r="A155" s="2"/>
      <c r="B155" s="170" t="s">
        <v>4</v>
      </c>
      <c r="C155" s="252" t="s">
        <v>269</v>
      </c>
      <c r="D155" s="171" t="s">
        <v>359</v>
      </c>
      <c r="E155" s="180" t="s">
        <v>364</v>
      </c>
      <c r="F155" s="170" t="s">
        <v>1488</v>
      </c>
      <c r="G155" s="170"/>
      <c r="H155" s="2"/>
    </row>
    <row r="156" spans="1:8" s="263" customFormat="1" ht="34.5" customHeight="1">
      <c r="A156" s="29" t="s">
        <v>9</v>
      </c>
      <c r="B156" s="29" t="s">
        <v>10</v>
      </c>
      <c r="C156" s="29" t="s">
        <v>11</v>
      </c>
      <c r="D156" s="29" t="s">
        <v>67</v>
      </c>
      <c r="E156" s="29" t="s">
        <v>1309</v>
      </c>
      <c r="F156" s="29" t="s">
        <v>33</v>
      </c>
      <c r="G156" s="29" t="s">
        <v>0</v>
      </c>
      <c r="H156" s="172" t="s">
        <v>75</v>
      </c>
    </row>
    <row r="157" spans="1:8" s="286" customFormat="1" ht="15" customHeight="1">
      <c r="A157" s="228">
        <v>1</v>
      </c>
      <c r="B157" s="214" t="s">
        <v>27</v>
      </c>
      <c r="C157" s="228">
        <v>1975</v>
      </c>
      <c r="D157" s="228" t="s">
        <v>1315</v>
      </c>
      <c r="E157" s="228"/>
      <c r="F157" s="287">
        <v>0.012990277777777776</v>
      </c>
      <c r="G157" s="228">
        <v>1</v>
      </c>
      <c r="H157" s="5">
        <v>60</v>
      </c>
    </row>
    <row r="158" spans="1:8" s="286" customFormat="1" ht="15" customHeight="1">
      <c r="A158" s="228">
        <v>2</v>
      </c>
      <c r="B158" s="214" t="s">
        <v>1316</v>
      </c>
      <c r="C158" s="228">
        <v>1977</v>
      </c>
      <c r="D158" s="228" t="s">
        <v>1312</v>
      </c>
      <c r="E158" s="228" t="s">
        <v>1313</v>
      </c>
      <c r="F158" s="287">
        <v>0.014701041666666666</v>
      </c>
      <c r="G158" s="228">
        <v>2</v>
      </c>
      <c r="H158" s="5">
        <v>54</v>
      </c>
    </row>
    <row r="159" spans="1:8" s="286" customFormat="1" ht="15" customHeight="1">
      <c r="A159" s="228">
        <v>3</v>
      </c>
      <c r="B159" s="214" t="s">
        <v>1317</v>
      </c>
      <c r="C159" s="228">
        <v>1972</v>
      </c>
      <c r="D159" s="228" t="s">
        <v>1312</v>
      </c>
      <c r="E159" s="228" t="s">
        <v>1313</v>
      </c>
      <c r="F159" s="287">
        <v>0.01580266203703704</v>
      </c>
      <c r="G159" s="228">
        <v>3</v>
      </c>
      <c r="H159" s="5">
        <v>48</v>
      </c>
    </row>
    <row r="160" spans="1:8" s="263" customFormat="1" ht="15" customHeight="1">
      <c r="A160"/>
      <c r="B160"/>
      <c r="C160"/>
      <c r="D160"/>
      <c r="E160"/>
      <c r="F160"/>
      <c r="G160"/>
      <c r="H160"/>
    </row>
    <row r="161" spans="1:8" s="263" customFormat="1" ht="15" customHeight="1">
      <c r="A161" s="2"/>
      <c r="B161" s="170" t="s">
        <v>270</v>
      </c>
      <c r="C161" s="171" t="s">
        <v>360</v>
      </c>
      <c r="D161" s="171" t="s">
        <v>361</v>
      </c>
      <c r="E161" s="180" t="s">
        <v>364</v>
      </c>
      <c r="F161" s="170" t="s">
        <v>1487</v>
      </c>
      <c r="G161" s="170"/>
      <c r="H161" s="2"/>
    </row>
    <row r="162" spans="1:8" s="263" customFormat="1" ht="34.5" customHeight="1">
      <c r="A162" s="29" t="s">
        <v>9</v>
      </c>
      <c r="B162" s="29" t="s">
        <v>10</v>
      </c>
      <c r="C162" s="29" t="s">
        <v>11</v>
      </c>
      <c r="D162" s="29" t="s">
        <v>67</v>
      </c>
      <c r="E162" s="29" t="s">
        <v>1309</v>
      </c>
      <c r="F162" s="29" t="s">
        <v>33</v>
      </c>
      <c r="G162" s="29" t="s">
        <v>0</v>
      </c>
      <c r="H162" s="172" t="s">
        <v>75</v>
      </c>
    </row>
    <row r="163" spans="1:8" s="286" customFormat="1" ht="15" customHeight="1">
      <c r="A163" s="228">
        <v>1</v>
      </c>
      <c r="B163" s="214" t="s">
        <v>1004</v>
      </c>
      <c r="C163" s="228">
        <v>1965</v>
      </c>
      <c r="D163" s="228" t="s">
        <v>1312</v>
      </c>
      <c r="E163" s="228" t="s">
        <v>1313</v>
      </c>
      <c r="F163" s="287">
        <v>0.0063608796296296295</v>
      </c>
      <c r="G163" s="228">
        <v>1</v>
      </c>
      <c r="H163" s="5">
        <v>60</v>
      </c>
    </row>
    <row r="164" spans="1:8" s="286" customFormat="1" ht="15" customHeight="1">
      <c r="A164" s="228">
        <v>2</v>
      </c>
      <c r="B164" s="214" t="s">
        <v>19</v>
      </c>
      <c r="C164" s="228">
        <v>1967</v>
      </c>
      <c r="D164" s="228" t="s">
        <v>14</v>
      </c>
      <c r="E164" s="228" t="s">
        <v>1314</v>
      </c>
      <c r="F164" s="287">
        <v>0.006451041666666667</v>
      </c>
      <c r="G164" s="228">
        <v>2</v>
      </c>
      <c r="H164" s="5">
        <v>54</v>
      </c>
    </row>
    <row r="165" spans="1:8" s="286" customFormat="1" ht="15" customHeight="1">
      <c r="A165" s="228">
        <v>3</v>
      </c>
      <c r="B165" s="214" t="s">
        <v>21</v>
      </c>
      <c r="C165" s="228">
        <v>1963</v>
      </c>
      <c r="D165" s="228" t="s">
        <v>1315</v>
      </c>
      <c r="E165" s="228"/>
      <c r="F165" s="287">
        <v>0.007190393518518519</v>
      </c>
      <c r="G165" s="228">
        <v>3</v>
      </c>
      <c r="H165" s="5">
        <v>48</v>
      </c>
    </row>
    <row r="166" spans="1:8" s="263" customFormat="1" ht="15" customHeight="1">
      <c r="A166"/>
      <c r="B166"/>
      <c r="C166"/>
      <c r="D166"/>
      <c r="E166"/>
      <c r="F166"/>
      <c r="G166"/>
      <c r="H166"/>
    </row>
    <row r="167" spans="1:8" s="263" customFormat="1" ht="15" customHeight="1">
      <c r="A167" s="2"/>
      <c r="B167" s="170" t="s">
        <v>5</v>
      </c>
      <c r="C167" s="171" t="s">
        <v>362</v>
      </c>
      <c r="D167" s="171" t="s">
        <v>271</v>
      </c>
      <c r="E167" s="180" t="s">
        <v>364</v>
      </c>
      <c r="F167" s="170" t="s">
        <v>1487</v>
      </c>
      <c r="G167" s="170"/>
      <c r="H167" s="2"/>
    </row>
    <row r="168" spans="1:8" s="263" customFormat="1" ht="34.5" customHeight="1">
      <c r="A168" s="29" t="s">
        <v>9</v>
      </c>
      <c r="B168" s="29" t="s">
        <v>10</v>
      </c>
      <c r="C168" s="29" t="s">
        <v>11</v>
      </c>
      <c r="D168" s="29" t="s">
        <v>67</v>
      </c>
      <c r="E168" s="29" t="s">
        <v>1309</v>
      </c>
      <c r="F168" s="29" t="s">
        <v>33</v>
      </c>
      <c r="G168" s="29" t="s">
        <v>0</v>
      </c>
      <c r="H168" s="172" t="s">
        <v>75</v>
      </c>
    </row>
    <row r="169" spans="1:8" s="286" customFormat="1" ht="15" customHeight="1">
      <c r="A169" s="228">
        <v>1</v>
      </c>
      <c r="B169" s="214" t="s">
        <v>224</v>
      </c>
      <c r="C169" s="228">
        <v>1951</v>
      </c>
      <c r="D169" s="228" t="s">
        <v>14</v>
      </c>
      <c r="E169" s="228"/>
      <c r="F169" s="287">
        <v>0.007574537037037037</v>
      </c>
      <c r="G169" s="228">
        <v>1</v>
      </c>
      <c r="H169" s="5">
        <v>60</v>
      </c>
    </row>
    <row r="170" spans="1:8" s="286" customFormat="1" ht="15" customHeight="1">
      <c r="A170" s="228">
        <v>2</v>
      </c>
      <c r="B170" s="214" t="s">
        <v>133</v>
      </c>
      <c r="C170" s="228">
        <v>1949</v>
      </c>
      <c r="D170" s="228" t="s">
        <v>1310</v>
      </c>
      <c r="E170" s="288" t="s">
        <v>1311</v>
      </c>
      <c r="F170" s="287">
        <v>0.008070601851851851</v>
      </c>
      <c r="G170" s="228">
        <v>2</v>
      </c>
      <c r="H170" s="5">
        <v>54</v>
      </c>
    </row>
    <row r="171" spans="1:8" s="286" customFormat="1" ht="15" customHeight="1">
      <c r="A171" s="228">
        <v>3</v>
      </c>
      <c r="B171" s="214" t="s">
        <v>1489</v>
      </c>
      <c r="C171" s="228">
        <v>1953</v>
      </c>
      <c r="D171" s="228" t="s">
        <v>1310</v>
      </c>
      <c r="E171" s="288" t="s">
        <v>1311</v>
      </c>
      <c r="F171" s="287">
        <v>0.008230555555555555</v>
      </c>
      <c r="G171" s="228">
        <v>3</v>
      </c>
      <c r="H171" s="5">
        <v>48</v>
      </c>
    </row>
    <row r="172" spans="1:8" s="263" customFormat="1" ht="15" customHeight="1">
      <c r="A172" s="34"/>
      <c r="B172" s="34"/>
      <c r="C172" s="34"/>
      <c r="D172" s="34"/>
      <c r="E172" s="34"/>
      <c r="F172" s="284"/>
      <c r="G172" s="284"/>
      <c r="H172"/>
    </row>
    <row r="173" spans="1:8" s="263" customFormat="1" ht="29.25" customHeight="1">
      <c r="A173" s="2"/>
      <c r="B173" s="258" t="s">
        <v>347</v>
      </c>
      <c r="C173" s="258" t="s">
        <v>223</v>
      </c>
      <c r="D173" s="176" t="s">
        <v>264</v>
      </c>
      <c r="E173" s="176" t="s">
        <v>364</v>
      </c>
      <c r="F173" s="176" t="s">
        <v>1487</v>
      </c>
      <c r="G173" s="176"/>
      <c r="H173" s="2"/>
    </row>
    <row r="174" spans="1:8" s="263" customFormat="1" ht="34.5" customHeight="1">
      <c r="A174" s="29" t="s">
        <v>9</v>
      </c>
      <c r="B174" s="29" t="s">
        <v>10</v>
      </c>
      <c r="C174" s="29" t="s">
        <v>11</v>
      </c>
      <c r="D174" s="29" t="s">
        <v>67</v>
      </c>
      <c r="E174" s="29" t="s">
        <v>1309</v>
      </c>
      <c r="F174" s="29" t="s">
        <v>33</v>
      </c>
      <c r="G174" s="29" t="s">
        <v>0</v>
      </c>
      <c r="H174" s="172" t="s">
        <v>75</v>
      </c>
    </row>
    <row r="175" spans="1:8" s="286" customFormat="1" ht="15" customHeight="1">
      <c r="A175" s="228">
        <v>1</v>
      </c>
      <c r="B175" s="214" t="s">
        <v>65</v>
      </c>
      <c r="C175" s="228">
        <v>2006</v>
      </c>
      <c r="D175" s="228" t="s">
        <v>39</v>
      </c>
      <c r="E175" s="228" t="s">
        <v>1314</v>
      </c>
      <c r="F175" s="287">
        <v>0.006823148148148148</v>
      </c>
      <c r="G175" s="228">
        <v>1</v>
      </c>
      <c r="H175" s="5">
        <v>60</v>
      </c>
    </row>
    <row r="176" spans="1:8" s="286" customFormat="1" ht="15" customHeight="1">
      <c r="A176" s="228">
        <v>2</v>
      </c>
      <c r="B176" s="214" t="s">
        <v>158</v>
      </c>
      <c r="C176" s="228">
        <v>2006</v>
      </c>
      <c r="D176" s="228" t="s">
        <v>39</v>
      </c>
      <c r="E176" s="228" t="s">
        <v>1314</v>
      </c>
      <c r="F176" s="287">
        <v>0.006874189814814816</v>
      </c>
      <c r="G176" s="228">
        <v>2</v>
      </c>
      <c r="H176" s="5">
        <v>54</v>
      </c>
    </row>
    <row r="177" spans="1:8" s="286" customFormat="1" ht="15" customHeight="1">
      <c r="A177" s="228">
        <v>3</v>
      </c>
      <c r="B177" s="214" t="s">
        <v>1404</v>
      </c>
      <c r="C177" s="228">
        <v>2006</v>
      </c>
      <c r="D177" s="228" t="s">
        <v>1315</v>
      </c>
      <c r="E177" s="228" t="s">
        <v>1321</v>
      </c>
      <c r="F177" s="287">
        <v>0.00690162037037037</v>
      </c>
      <c r="G177" s="228">
        <v>3</v>
      </c>
      <c r="H177" s="5">
        <v>48</v>
      </c>
    </row>
    <row r="178" spans="1:8" s="286" customFormat="1" ht="15" customHeight="1">
      <c r="A178" s="228">
        <v>4</v>
      </c>
      <c r="B178" s="214" t="s">
        <v>183</v>
      </c>
      <c r="C178" s="228">
        <v>2006</v>
      </c>
      <c r="D178" s="228" t="s">
        <v>1315</v>
      </c>
      <c r="E178" s="228" t="s">
        <v>1321</v>
      </c>
      <c r="F178" s="287">
        <v>0.00696111111111111</v>
      </c>
      <c r="G178" s="228">
        <v>4</v>
      </c>
      <c r="H178" s="5">
        <v>43</v>
      </c>
    </row>
    <row r="179" spans="1:8" s="286" customFormat="1" ht="15" customHeight="1">
      <c r="A179" s="228">
        <v>5</v>
      </c>
      <c r="B179" s="214" t="s">
        <v>52</v>
      </c>
      <c r="C179" s="228">
        <v>2006</v>
      </c>
      <c r="D179" s="228" t="s">
        <v>1320</v>
      </c>
      <c r="E179" s="228" t="s">
        <v>1321</v>
      </c>
      <c r="F179" s="287">
        <v>0.007009375000000001</v>
      </c>
      <c r="G179" s="228">
        <v>5</v>
      </c>
      <c r="H179" s="5">
        <v>40</v>
      </c>
    </row>
    <row r="180" spans="1:8" s="286" customFormat="1" ht="15" customHeight="1">
      <c r="A180" s="228">
        <v>6</v>
      </c>
      <c r="B180" s="214" t="s">
        <v>772</v>
      </c>
      <c r="C180" s="228">
        <v>2006</v>
      </c>
      <c r="D180" s="228" t="s">
        <v>1315</v>
      </c>
      <c r="E180" s="228" t="s">
        <v>1322</v>
      </c>
      <c r="F180" s="287">
        <v>0.007029166666666666</v>
      </c>
      <c r="G180" s="228">
        <v>6</v>
      </c>
      <c r="H180" s="5">
        <v>38</v>
      </c>
    </row>
    <row r="181" spans="1:8" s="286" customFormat="1" ht="15" customHeight="1">
      <c r="A181" s="228">
        <v>7</v>
      </c>
      <c r="B181" s="214" t="s">
        <v>1405</v>
      </c>
      <c r="C181" s="228">
        <v>2006</v>
      </c>
      <c r="D181" s="228" t="s">
        <v>1315</v>
      </c>
      <c r="E181" s="228" t="s">
        <v>1322</v>
      </c>
      <c r="F181" s="287">
        <v>0.0070930555555555564</v>
      </c>
      <c r="G181" s="228">
        <v>7</v>
      </c>
      <c r="H181" s="5">
        <v>36</v>
      </c>
    </row>
    <row r="182" spans="1:8" s="286" customFormat="1" ht="15" customHeight="1">
      <c r="A182" s="228">
        <v>8</v>
      </c>
      <c r="B182" s="214" t="s">
        <v>395</v>
      </c>
      <c r="C182" s="228">
        <v>2006</v>
      </c>
      <c r="D182" s="228" t="s">
        <v>39</v>
      </c>
      <c r="E182" s="228" t="s">
        <v>1314</v>
      </c>
      <c r="F182" s="287">
        <v>0.0071585648148148155</v>
      </c>
      <c r="G182" s="228">
        <v>8</v>
      </c>
      <c r="H182" s="5">
        <v>34</v>
      </c>
    </row>
    <row r="183" spans="1:8" s="286" customFormat="1" ht="15" customHeight="1">
      <c r="A183" s="228">
        <v>9</v>
      </c>
      <c r="B183" s="214" t="s">
        <v>1406</v>
      </c>
      <c r="C183" s="228">
        <v>2007</v>
      </c>
      <c r="D183" s="228" t="s">
        <v>1312</v>
      </c>
      <c r="E183" s="228" t="s">
        <v>1314</v>
      </c>
      <c r="F183" s="287">
        <v>0.007176851851851852</v>
      </c>
      <c r="G183" s="228">
        <v>9</v>
      </c>
      <c r="H183" s="5">
        <v>32</v>
      </c>
    </row>
    <row r="184" spans="1:8" s="286" customFormat="1" ht="15" customHeight="1">
      <c r="A184" s="228">
        <v>10</v>
      </c>
      <c r="B184" s="214" t="s">
        <v>1165</v>
      </c>
      <c r="C184" s="228">
        <v>2006</v>
      </c>
      <c r="D184" s="228" t="s">
        <v>1315</v>
      </c>
      <c r="E184" s="228" t="s">
        <v>1321</v>
      </c>
      <c r="F184" s="287">
        <v>0.00722511574074074</v>
      </c>
      <c r="G184" s="228">
        <v>10</v>
      </c>
      <c r="H184" s="5">
        <v>31</v>
      </c>
    </row>
    <row r="185" spans="1:8" s="286" customFormat="1" ht="15" customHeight="1">
      <c r="A185" s="228">
        <v>11</v>
      </c>
      <c r="B185" s="214" t="s">
        <v>84</v>
      </c>
      <c r="C185" s="228">
        <v>2006</v>
      </c>
      <c r="D185" s="228" t="s">
        <v>1315</v>
      </c>
      <c r="E185" s="228" t="s">
        <v>1321</v>
      </c>
      <c r="F185" s="287">
        <v>0.007237152777777777</v>
      </c>
      <c r="G185" s="228">
        <v>11</v>
      </c>
      <c r="H185" s="5">
        <v>30</v>
      </c>
    </row>
    <row r="186" spans="1:8" s="286" customFormat="1" ht="15" customHeight="1">
      <c r="A186" s="228">
        <v>12</v>
      </c>
      <c r="B186" s="214" t="s">
        <v>1407</v>
      </c>
      <c r="C186" s="228">
        <v>2006</v>
      </c>
      <c r="D186" s="228" t="s">
        <v>1315</v>
      </c>
      <c r="E186" s="228" t="s">
        <v>1322</v>
      </c>
      <c r="F186" s="287">
        <v>0.0073503472222222225</v>
      </c>
      <c r="G186" s="228">
        <v>12</v>
      </c>
      <c r="H186" s="5">
        <v>28</v>
      </c>
    </row>
    <row r="187" spans="1:8" s="286" customFormat="1" ht="15" customHeight="1">
      <c r="A187" s="228">
        <v>13</v>
      </c>
      <c r="B187" s="214" t="s">
        <v>467</v>
      </c>
      <c r="C187" s="228">
        <v>2007</v>
      </c>
      <c r="D187" s="228" t="s">
        <v>1315</v>
      </c>
      <c r="E187" s="228" t="s">
        <v>1321</v>
      </c>
      <c r="F187" s="287">
        <v>0.0074480324074074076</v>
      </c>
      <c r="G187" s="228">
        <v>13</v>
      </c>
      <c r="H187" s="5">
        <v>26</v>
      </c>
    </row>
    <row r="188" spans="1:8" s="286" customFormat="1" ht="15" customHeight="1">
      <c r="A188" s="228">
        <v>14</v>
      </c>
      <c r="B188" s="214" t="s">
        <v>1161</v>
      </c>
      <c r="C188" s="228">
        <v>2006</v>
      </c>
      <c r="D188" s="228" t="s">
        <v>14</v>
      </c>
      <c r="E188" s="228" t="s">
        <v>1314</v>
      </c>
      <c r="F188" s="287">
        <v>0.007479976851851851</v>
      </c>
      <c r="G188" s="228">
        <v>14</v>
      </c>
      <c r="H188" s="5">
        <v>24</v>
      </c>
    </row>
    <row r="189" spans="1:8" s="286" customFormat="1" ht="15" customHeight="1">
      <c r="A189" s="228">
        <v>15</v>
      </c>
      <c r="B189" s="214" t="s">
        <v>1408</v>
      </c>
      <c r="C189" s="228">
        <v>2006</v>
      </c>
      <c r="D189" s="228" t="s">
        <v>1315</v>
      </c>
      <c r="E189" s="228" t="s">
        <v>1322</v>
      </c>
      <c r="F189" s="287">
        <v>0.007553356481481481</v>
      </c>
      <c r="G189" s="228">
        <v>15</v>
      </c>
      <c r="H189" s="5">
        <v>22</v>
      </c>
    </row>
    <row r="190" spans="1:8" s="286" customFormat="1" ht="15" customHeight="1">
      <c r="A190" s="228">
        <v>16</v>
      </c>
      <c r="B190" s="214" t="s">
        <v>1169</v>
      </c>
      <c r="C190" s="228">
        <v>2007</v>
      </c>
      <c r="D190" s="228" t="s">
        <v>1315</v>
      </c>
      <c r="E190" s="228" t="s">
        <v>1322</v>
      </c>
      <c r="F190" s="287">
        <v>0.007612731481481482</v>
      </c>
      <c r="G190" s="228">
        <v>16</v>
      </c>
      <c r="H190" s="5">
        <v>20</v>
      </c>
    </row>
    <row r="191" spans="1:8" s="286" customFormat="1" ht="15" customHeight="1">
      <c r="A191" s="228">
        <v>17</v>
      </c>
      <c r="B191" s="214" t="s">
        <v>1409</v>
      </c>
      <c r="C191" s="228">
        <v>2009</v>
      </c>
      <c r="D191" s="228" t="s">
        <v>39</v>
      </c>
      <c r="E191" s="228" t="s">
        <v>1314</v>
      </c>
      <c r="F191" s="287">
        <v>0.0076800925925925925</v>
      </c>
      <c r="G191" s="228">
        <v>17</v>
      </c>
      <c r="H191" s="5">
        <v>18</v>
      </c>
    </row>
    <row r="192" spans="1:8" s="286" customFormat="1" ht="15" customHeight="1">
      <c r="A192" s="228">
        <v>18</v>
      </c>
      <c r="B192" s="214" t="s">
        <v>1166</v>
      </c>
      <c r="C192" s="228">
        <v>2006</v>
      </c>
      <c r="D192" s="228" t="s">
        <v>774</v>
      </c>
      <c r="E192" s="228" t="s">
        <v>1314</v>
      </c>
      <c r="F192" s="287">
        <v>0.007704861111111111</v>
      </c>
      <c r="G192" s="228">
        <v>18</v>
      </c>
      <c r="H192" s="5">
        <v>16</v>
      </c>
    </row>
    <row r="193" spans="1:8" s="286" customFormat="1" ht="15" customHeight="1">
      <c r="A193" s="228">
        <v>19</v>
      </c>
      <c r="B193" s="214" t="s">
        <v>171</v>
      </c>
      <c r="C193" s="228">
        <v>2007</v>
      </c>
      <c r="D193" s="228" t="s">
        <v>1315</v>
      </c>
      <c r="E193" s="228" t="s">
        <v>1321</v>
      </c>
      <c r="F193" s="287">
        <v>0.00782974537037037</v>
      </c>
      <c r="G193" s="228">
        <v>19</v>
      </c>
      <c r="H193" s="5">
        <v>14</v>
      </c>
    </row>
    <row r="194" spans="1:8" s="286" customFormat="1" ht="15" customHeight="1">
      <c r="A194" s="228">
        <v>20</v>
      </c>
      <c r="B194" s="214" t="s">
        <v>617</v>
      </c>
      <c r="C194" s="228">
        <v>2006</v>
      </c>
      <c r="D194" s="228" t="s">
        <v>14</v>
      </c>
      <c r="E194" s="228" t="s">
        <v>1314</v>
      </c>
      <c r="F194" s="287">
        <v>0.007885416666666667</v>
      </c>
      <c r="G194" s="228">
        <v>20</v>
      </c>
      <c r="H194" s="5">
        <v>12</v>
      </c>
    </row>
    <row r="195" spans="1:8" s="286" customFormat="1" ht="15" customHeight="1">
      <c r="A195" s="228">
        <v>21</v>
      </c>
      <c r="B195" s="214" t="s">
        <v>1410</v>
      </c>
      <c r="C195" s="228">
        <v>2007</v>
      </c>
      <c r="D195" s="228" t="s">
        <v>1315</v>
      </c>
      <c r="E195" s="228" t="s">
        <v>1331</v>
      </c>
      <c r="F195" s="287">
        <v>0.00788923611111111</v>
      </c>
      <c r="G195" s="228">
        <v>21</v>
      </c>
      <c r="H195" s="5">
        <v>10</v>
      </c>
    </row>
    <row r="196" spans="1:8" s="286" customFormat="1" ht="15" customHeight="1">
      <c r="A196" s="228">
        <v>22</v>
      </c>
      <c r="B196" s="214" t="s">
        <v>1411</v>
      </c>
      <c r="C196" s="228">
        <v>2007</v>
      </c>
      <c r="D196" s="228" t="s">
        <v>14</v>
      </c>
      <c r="E196" s="228" t="s">
        <v>1314</v>
      </c>
      <c r="F196" s="287">
        <v>0.007930671296296297</v>
      </c>
      <c r="G196" s="228">
        <v>22</v>
      </c>
      <c r="H196" s="5">
        <v>9</v>
      </c>
    </row>
    <row r="197" spans="1:8" s="286" customFormat="1" ht="15" customHeight="1">
      <c r="A197" s="228">
        <v>23</v>
      </c>
      <c r="B197" s="214" t="s">
        <v>471</v>
      </c>
      <c r="C197" s="228">
        <v>2009</v>
      </c>
      <c r="D197" s="228" t="s">
        <v>39</v>
      </c>
      <c r="E197" s="228" t="s">
        <v>1314</v>
      </c>
      <c r="F197" s="287">
        <v>0.008025810185185186</v>
      </c>
      <c r="G197" s="228">
        <v>23</v>
      </c>
      <c r="H197" s="5">
        <v>8</v>
      </c>
    </row>
    <row r="198" spans="1:8" s="286" customFormat="1" ht="15" customHeight="1">
      <c r="A198" s="228">
        <v>24</v>
      </c>
      <c r="B198" s="214" t="s">
        <v>1412</v>
      </c>
      <c r="C198" s="228">
        <v>2006</v>
      </c>
      <c r="D198" s="228" t="s">
        <v>1315</v>
      </c>
      <c r="E198" s="228" t="s">
        <v>1322</v>
      </c>
      <c r="F198" s="287">
        <v>0.008093287037037038</v>
      </c>
      <c r="G198" s="228">
        <v>24</v>
      </c>
      <c r="H198" s="5">
        <v>7</v>
      </c>
    </row>
    <row r="199" spans="1:8" s="286" customFormat="1" ht="15" customHeight="1">
      <c r="A199" s="228">
        <v>25</v>
      </c>
      <c r="B199" s="214" t="s">
        <v>1413</v>
      </c>
      <c r="C199" s="228">
        <v>2006</v>
      </c>
      <c r="D199" s="228" t="s">
        <v>1315</v>
      </c>
      <c r="E199" s="228" t="s">
        <v>1331</v>
      </c>
      <c r="F199" s="287">
        <v>0.008186805555555555</v>
      </c>
      <c r="G199" s="228">
        <v>25</v>
      </c>
      <c r="H199" s="5">
        <v>6</v>
      </c>
    </row>
    <row r="200" spans="1:8" s="286" customFormat="1" ht="15" customHeight="1">
      <c r="A200" s="228">
        <v>26</v>
      </c>
      <c r="B200" s="214" t="s">
        <v>1414</v>
      </c>
      <c r="C200" s="228">
        <v>2010</v>
      </c>
      <c r="D200" s="228" t="s">
        <v>39</v>
      </c>
      <c r="E200" s="228" t="s">
        <v>1314</v>
      </c>
      <c r="F200" s="287">
        <v>0.00842650462962963</v>
      </c>
      <c r="G200" s="228">
        <v>26</v>
      </c>
      <c r="H200" s="5">
        <v>5</v>
      </c>
    </row>
    <row r="201" spans="1:8" s="286" customFormat="1" ht="15" customHeight="1">
      <c r="A201" s="228">
        <v>27</v>
      </c>
      <c r="B201" s="214" t="s">
        <v>1415</v>
      </c>
      <c r="C201" s="228">
        <v>2007</v>
      </c>
      <c r="D201" s="228" t="s">
        <v>1315</v>
      </c>
      <c r="E201" s="228" t="s">
        <v>1322</v>
      </c>
      <c r="F201" s="287">
        <v>0.008450810185185186</v>
      </c>
      <c r="G201" s="228">
        <v>27</v>
      </c>
      <c r="H201" s="5">
        <v>4</v>
      </c>
    </row>
    <row r="202" spans="1:8" s="286" customFormat="1" ht="15" customHeight="1">
      <c r="A202" s="228">
        <v>28</v>
      </c>
      <c r="B202" s="214" t="s">
        <v>465</v>
      </c>
      <c r="C202" s="228">
        <v>2006</v>
      </c>
      <c r="D202" s="228" t="s">
        <v>39</v>
      </c>
      <c r="E202" s="228" t="s">
        <v>1314</v>
      </c>
      <c r="F202" s="287">
        <v>0.008488078703703704</v>
      </c>
      <c r="G202" s="228">
        <v>28</v>
      </c>
      <c r="H202" s="5">
        <v>3</v>
      </c>
    </row>
    <row r="203" spans="1:8" s="286" customFormat="1" ht="15" customHeight="1">
      <c r="A203" s="228">
        <v>29</v>
      </c>
      <c r="B203" s="214" t="s">
        <v>1416</v>
      </c>
      <c r="C203" s="228">
        <v>2006</v>
      </c>
      <c r="D203" s="228" t="s">
        <v>1315</v>
      </c>
      <c r="E203" s="228" t="s">
        <v>1322</v>
      </c>
      <c r="F203" s="287">
        <v>0.008524074074074075</v>
      </c>
      <c r="G203" s="228">
        <v>29</v>
      </c>
      <c r="H203" s="5">
        <v>2</v>
      </c>
    </row>
    <row r="204" spans="1:8" s="286" customFormat="1" ht="15" customHeight="1">
      <c r="A204" s="228">
        <v>30</v>
      </c>
      <c r="B204" s="214" t="s">
        <v>1417</v>
      </c>
      <c r="C204" s="228">
        <v>2006</v>
      </c>
      <c r="D204" s="228" t="s">
        <v>1315</v>
      </c>
      <c r="E204" s="228" t="s">
        <v>1322</v>
      </c>
      <c r="F204" s="287">
        <v>0.008822800925925927</v>
      </c>
      <c r="G204" s="228">
        <v>30</v>
      </c>
      <c r="H204" s="5">
        <v>1</v>
      </c>
    </row>
    <row r="205" spans="1:8" s="286" customFormat="1" ht="15" customHeight="1">
      <c r="A205" s="228">
        <v>31</v>
      </c>
      <c r="B205" s="214" t="s">
        <v>1418</v>
      </c>
      <c r="C205" s="228">
        <v>2007</v>
      </c>
      <c r="D205" s="228" t="s">
        <v>1315</v>
      </c>
      <c r="E205" s="228" t="s">
        <v>1322</v>
      </c>
      <c r="F205" s="287">
        <v>0.008828703703703703</v>
      </c>
      <c r="G205" s="228">
        <v>31</v>
      </c>
      <c r="H205" s="5">
        <v>1</v>
      </c>
    </row>
    <row r="206" spans="1:8" s="286" customFormat="1" ht="15" customHeight="1">
      <c r="A206" s="228">
        <v>32</v>
      </c>
      <c r="B206" s="214" t="s">
        <v>394</v>
      </c>
      <c r="C206" s="228">
        <v>2006</v>
      </c>
      <c r="D206" s="228" t="s">
        <v>39</v>
      </c>
      <c r="E206" s="228" t="s">
        <v>1314</v>
      </c>
      <c r="F206" s="287">
        <v>0.008869328703703704</v>
      </c>
      <c r="G206" s="228">
        <v>32</v>
      </c>
      <c r="H206" s="5">
        <v>1</v>
      </c>
    </row>
    <row r="207" spans="1:8" s="286" customFormat="1" ht="15" customHeight="1">
      <c r="A207" s="228">
        <v>33</v>
      </c>
      <c r="B207" s="214" t="s">
        <v>1419</v>
      </c>
      <c r="C207" s="228">
        <v>2007</v>
      </c>
      <c r="D207" s="228" t="s">
        <v>39</v>
      </c>
      <c r="E207" s="228" t="s">
        <v>1314</v>
      </c>
      <c r="F207" s="287">
        <v>0.009028356481481481</v>
      </c>
      <c r="G207" s="228">
        <v>33</v>
      </c>
      <c r="H207" s="5">
        <v>1</v>
      </c>
    </row>
    <row r="208" spans="1:8" s="286" customFormat="1" ht="15" customHeight="1">
      <c r="A208" s="228">
        <v>34</v>
      </c>
      <c r="B208" s="214" t="s">
        <v>1420</v>
      </c>
      <c r="C208" s="228">
        <v>2008</v>
      </c>
      <c r="D208" s="228" t="s">
        <v>1315</v>
      </c>
      <c r="E208" s="228" t="s">
        <v>1322</v>
      </c>
      <c r="F208" s="287">
        <v>0.009113310185185184</v>
      </c>
      <c r="G208" s="228">
        <v>34</v>
      </c>
      <c r="H208" s="5">
        <v>1</v>
      </c>
    </row>
    <row r="209" spans="1:8" s="286" customFormat="1" ht="15" customHeight="1">
      <c r="A209" s="228">
        <v>35</v>
      </c>
      <c r="B209" s="214" t="s">
        <v>1421</v>
      </c>
      <c r="C209" s="228">
        <v>2008</v>
      </c>
      <c r="D209" s="228" t="s">
        <v>1315</v>
      </c>
      <c r="E209" s="228" t="s">
        <v>1322</v>
      </c>
      <c r="F209" s="287">
        <v>0.009369791666666667</v>
      </c>
      <c r="G209" s="228">
        <v>35</v>
      </c>
      <c r="H209" s="5">
        <v>1</v>
      </c>
    </row>
    <row r="210" spans="1:8" s="286" customFormat="1" ht="15" customHeight="1">
      <c r="A210" s="228">
        <v>36</v>
      </c>
      <c r="B210" s="214" t="s">
        <v>1422</v>
      </c>
      <c r="C210" s="228">
        <v>2008</v>
      </c>
      <c r="D210" s="228" t="s">
        <v>1315</v>
      </c>
      <c r="E210" s="228" t="s">
        <v>1322</v>
      </c>
      <c r="F210" s="287">
        <v>0.00958460648148148</v>
      </c>
      <c r="G210" s="228">
        <v>36</v>
      </c>
      <c r="H210" s="5">
        <v>1</v>
      </c>
    </row>
    <row r="211" spans="1:8" s="286" customFormat="1" ht="15" customHeight="1">
      <c r="A211" s="228">
        <v>37</v>
      </c>
      <c r="B211" s="214" t="s">
        <v>1423</v>
      </c>
      <c r="C211" s="228">
        <v>2008</v>
      </c>
      <c r="D211" s="228" t="s">
        <v>39</v>
      </c>
      <c r="E211" s="228" t="s">
        <v>1367</v>
      </c>
      <c r="F211" s="287">
        <v>0.012682523148148148</v>
      </c>
      <c r="G211" s="228">
        <v>37</v>
      </c>
      <c r="H211" s="5">
        <v>1</v>
      </c>
    </row>
    <row r="212" spans="1:8" s="263" customFormat="1" ht="15" customHeight="1">
      <c r="A212"/>
      <c r="B212"/>
      <c r="C212"/>
      <c r="D212"/>
      <c r="E212"/>
      <c r="F212"/>
      <c r="G212"/>
      <c r="H212"/>
    </row>
    <row r="213" spans="1:8" s="263" customFormat="1" ht="15" customHeight="1">
      <c r="A213" s="2"/>
      <c r="B213" s="185" t="s">
        <v>265</v>
      </c>
      <c r="C213" s="186" t="s">
        <v>348</v>
      </c>
      <c r="D213" s="176" t="s">
        <v>349</v>
      </c>
      <c r="E213" s="176" t="s">
        <v>364</v>
      </c>
      <c r="F213" s="176" t="s">
        <v>1487</v>
      </c>
      <c r="G213" s="176"/>
      <c r="H213" s="2"/>
    </row>
    <row r="214" spans="1:8" s="263" customFormat="1" ht="34.5" customHeight="1">
      <c r="A214" s="29" t="s">
        <v>9</v>
      </c>
      <c r="B214" s="29" t="s">
        <v>10</v>
      </c>
      <c r="C214" s="29" t="s">
        <v>11</v>
      </c>
      <c r="D214" s="29" t="s">
        <v>67</v>
      </c>
      <c r="E214" s="29" t="s">
        <v>1309</v>
      </c>
      <c r="F214" s="29" t="s">
        <v>33</v>
      </c>
      <c r="G214" s="29" t="s">
        <v>0</v>
      </c>
      <c r="H214" s="172" t="s">
        <v>75</v>
      </c>
    </row>
    <row r="215" spans="1:8" s="286" customFormat="1" ht="15" customHeight="1">
      <c r="A215" s="228">
        <v>1</v>
      </c>
      <c r="B215" s="214" t="s">
        <v>261</v>
      </c>
      <c r="C215" s="228">
        <v>2004</v>
      </c>
      <c r="D215" s="228" t="s">
        <v>1315</v>
      </c>
      <c r="E215" s="228" t="s">
        <v>1322</v>
      </c>
      <c r="F215" s="287">
        <v>0.006311689814814815</v>
      </c>
      <c r="G215" s="228">
        <v>1</v>
      </c>
      <c r="H215" s="5">
        <v>60</v>
      </c>
    </row>
    <row r="216" spans="1:8" s="286" customFormat="1" ht="15" customHeight="1">
      <c r="A216" s="228">
        <v>2</v>
      </c>
      <c r="B216" s="214" t="s">
        <v>392</v>
      </c>
      <c r="C216" s="228">
        <v>2005</v>
      </c>
      <c r="D216" s="228" t="s">
        <v>1315</v>
      </c>
      <c r="E216" s="228" t="s">
        <v>1322</v>
      </c>
      <c r="F216" s="287">
        <v>0.006434606481481481</v>
      </c>
      <c r="G216" s="228">
        <v>2</v>
      </c>
      <c r="H216" s="5">
        <v>54</v>
      </c>
    </row>
    <row r="217" spans="1:8" s="286" customFormat="1" ht="15" customHeight="1">
      <c r="A217" s="228">
        <v>3</v>
      </c>
      <c r="B217" s="214" t="s">
        <v>1220</v>
      </c>
      <c r="C217" s="228">
        <v>2005</v>
      </c>
      <c r="D217" s="228" t="s">
        <v>1315</v>
      </c>
      <c r="E217" s="228" t="s">
        <v>1322</v>
      </c>
      <c r="F217" s="287">
        <v>0.00679074074074074</v>
      </c>
      <c r="G217" s="228">
        <v>3</v>
      </c>
      <c r="H217" s="5">
        <v>48</v>
      </c>
    </row>
    <row r="218" spans="1:8" s="286" customFormat="1" ht="15" customHeight="1">
      <c r="A218" s="228">
        <v>4</v>
      </c>
      <c r="B218" s="214" t="s">
        <v>1218</v>
      </c>
      <c r="C218" s="228">
        <v>2004</v>
      </c>
      <c r="D218" s="228" t="s">
        <v>1315</v>
      </c>
      <c r="E218" s="228" t="s">
        <v>1322</v>
      </c>
      <c r="F218" s="287">
        <v>0.006834490740740741</v>
      </c>
      <c r="G218" s="228">
        <v>4</v>
      </c>
      <c r="H218" s="5">
        <v>43</v>
      </c>
    </row>
    <row r="219" spans="1:8" s="286" customFormat="1" ht="15" customHeight="1">
      <c r="A219" s="228">
        <v>5</v>
      </c>
      <c r="B219" s="214" t="s">
        <v>1424</v>
      </c>
      <c r="C219" s="228">
        <v>2004</v>
      </c>
      <c r="D219" s="228" t="s">
        <v>1315</v>
      </c>
      <c r="E219" s="228" t="s">
        <v>1322</v>
      </c>
      <c r="F219" s="287">
        <v>0.006889699074074073</v>
      </c>
      <c r="G219" s="228">
        <v>5</v>
      </c>
      <c r="H219" s="5">
        <v>40</v>
      </c>
    </row>
    <row r="220" spans="1:8" s="286" customFormat="1" ht="15" customHeight="1">
      <c r="A220" s="228">
        <v>6</v>
      </c>
      <c r="B220" s="214" t="s">
        <v>35</v>
      </c>
      <c r="C220" s="228">
        <v>2005</v>
      </c>
      <c r="D220" s="228" t="s">
        <v>1315</v>
      </c>
      <c r="E220" s="228" t="s">
        <v>1321</v>
      </c>
      <c r="F220" s="287">
        <v>0.006890393518518519</v>
      </c>
      <c r="G220" s="228">
        <v>6</v>
      </c>
      <c r="H220" s="5">
        <v>38</v>
      </c>
    </row>
    <row r="221" spans="1:8" s="286" customFormat="1" ht="15" customHeight="1">
      <c r="A221" s="228">
        <v>7</v>
      </c>
      <c r="B221" s="214" t="s">
        <v>1088</v>
      </c>
      <c r="C221" s="228">
        <v>2004</v>
      </c>
      <c r="D221" s="228" t="s">
        <v>14</v>
      </c>
      <c r="E221" s="228" t="s">
        <v>1314</v>
      </c>
      <c r="F221" s="287">
        <v>0.007005439814814815</v>
      </c>
      <c r="G221" s="228">
        <v>7</v>
      </c>
      <c r="H221" s="5">
        <v>36</v>
      </c>
    </row>
    <row r="222" spans="1:8" s="286" customFormat="1" ht="15" customHeight="1">
      <c r="A222" s="228">
        <v>8</v>
      </c>
      <c r="B222" s="214" t="s">
        <v>1425</v>
      </c>
      <c r="C222" s="228">
        <v>2004</v>
      </c>
      <c r="D222" s="228" t="s">
        <v>1315</v>
      </c>
      <c r="E222" s="228" t="s">
        <v>1322</v>
      </c>
      <c r="F222" s="287">
        <v>0.007010416666666667</v>
      </c>
      <c r="G222" s="228">
        <v>8</v>
      </c>
      <c r="H222" s="5">
        <v>34</v>
      </c>
    </row>
    <row r="223" spans="1:8" s="286" customFormat="1" ht="15" customHeight="1">
      <c r="A223" s="228">
        <v>9</v>
      </c>
      <c r="B223" s="214" t="s">
        <v>83</v>
      </c>
      <c r="C223" s="228">
        <v>2005</v>
      </c>
      <c r="D223" s="228" t="s">
        <v>39</v>
      </c>
      <c r="E223" s="228" t="s">
        <v>1314</v>
      </c>
      <c r="F223" s="287">
        <v>0.007037731481481482</v>
      </c>
      <c r="G223" s="228">
        <v>9</v>
      </c>
      <c r="H223" s="5">
        <v>32</v>
      </c>
    </row>
    <row r="224" spans="1:8" s="286" customFormat="1" ht="15" customHeight="1">
      <c r="A224" s="228">
        <v>10</v>
      </c>
      <c r="B224" s="214" t="s">
        <v>124</v>
      </c>
      <c r="C224" s="228">
        <v>2005</v>
      </c>
      <c r="D224" s="228" t="s">
        <v>1315</v>
      </c>
      <c r="E224" s="228" t="s">
        <v>1321</v>
      </c>
      <c r="F224" s="287">
        <v>0.007055324074074074</v>
      </c>
      <c r="G224" s="228">
        <v>10</v>
      </c>
      <c r="H224" s="5">
        <v>31</v>
      </c>
    </row>
    <row r="225" spans="1:8" s="286" customFormat="1" ht="15" customHeight="1">
      <c r="A225" s="228">
        <v>11</v>
      </c>
      <c r="B225" s="214" t="s">
        <v>263</v>
      </c>
      <c r="C225" s="228">
        <v>2004</v>
      </c>
      <c r="D225" s="228" t="s">
        <v>1315</v>
      </c>
      <c r="E225" s="228" t="s">
        <v>1322</v>
      </c>
      <c r="F225" s="287">
        <v>0.007162615740740741</v>
      </c>
      <c r="G225" s="228">
        <v>11</v>
      </c>
      <c r="H225" s="5">
        <v>30</v>
      </c>
    </row>
    <row r="226" spans="1:8" s="286" customFormat="1" ht="15" customHeight="1">
      <c r="A226" s="228">
        <v>12</v>
      </c>
      <c r="B226" s="214" t="s">
        <v>1221</v>
      </c>
      <c r="C226" s="228">
        <v>2004</v>
      </c>
      <c r="D226" s="228" t="s">
        <v>774</v>
      </c>
      <c r="E226" s="228" t="s">
        <v>1314</v>
      </c>
      <c r="F226" s="287">
        <v>0.0072388888888888885</v>
      </c>
      <c r="G226" s="228">
        <v>12</v>
      </c>
      <c r="H226" s="5">
        <v>28</v>
      </c>
    </row>
    <row r="227" spans="1:8" s="286" customFormat="1" ht="15" customHeight="1">
      <c r="A227" s="228">
        <v>13</v>
      </c>
      <c r="B227" s="214" t="s">
        <v>1226</v>
      </c>
      <c r="C227" s="228">
        <v>2004</v>
      </c>
      <c r="D227" s="228" t="s">
        <v>1315</v>
      </c>
      <c r="E227" s="228" t="s">
        <v>1322</v>
      </c>
      <c r="F227" s="287">
        <v>0.007345833333333333</v>
      </c>
      <c r="G227" s="228">
        <v>13</v>
      </c>
      <c r="H227" s="5">
        <v>26</v>
      </c>
    </row>
    <row r="228" spans="1:8" s="286" customFormat="1" ht="15" customHeight="1">
      <c r="A228" s="228">
        <v>14</v>
      </c>
      <c r="B228" s="214" t="s">
        <v>1426</v>
      </c>
      <c r="C228" s="228">
        <v>2005</v>
      </c>
      <c r="D228" s="228" t="s">
        <v>774</v>
      </c>
      <c r="E228" s="228" t="s">
        <v>1314</v>
      </c>
      <c r="F228" s="287">
        <v>0.007623958333333333</v>
      </c>
      <c r="G228" s="228">
        <v>14</v>
      </c>
      <c r="H228" s="5">
        <v>24</v>
      </c>
    </row>
    <row r="229" spans="1:8" s="286" customFormat="1" ht="15" customHeight="1">
      <c r="A229" s="228">
        <v>15</v>
      </c>
      <c r="B229" s="214" t="s">
        <v>1427</v>
      </c>
      <c r="C229" s="228">
        <v>2005</v>
      </c>
      <c r="D229" s="228" t="s">
        <v>774</v>
      </c>
      <c r="E229" s="228" t="s">
        <v>1314</v>
      </c>
      <c r="F229" s="287">
        <v>0.007698958333333333</v>
      </c>
      <c r="G229" s="228">
        <v>15</v>
      </c>
      <c r="H229" s="5">
        <v>22</v>
      </c>
    </row>
    <row r="230" spans="1:8" s="286" customFormat="1" ht="15" customHeight="1">
      <c r="A230" s="228">
        <v>16</v>
      </c>
      <c r="B230" s="214" t="s">
        <v>1428</v>
      </c>
      <c r="C230" s="228">
        <v>2004</v>
      </c>
      <c r="D230" s="228" t="s">
        <v>14</v>
      </c>
      <c r="E230" s="228" t="s">
        <v>1314</v>
      </c>
      <c r="F230" s="287">
        <v>0.0077269675925925934</v>
      </c>
      <c r="G230" s="228">
        <v>16</v>
      </c>
      <c r="H230" s="5">
        <v>20</v>
      </c>
    </row>
    <row r="231" spans="1:8" s="286" customFormat="1" ht="15" customHeight="1">
      <c r="A231" s="228">
        <v>17</v>
      </c>
      <c r="B231" s="214" t="s">
        <v>1225</v>
      </c>
      <c r="C231" s="228">
        <v>2005</v>
      </c>
      <c r="D231" s="228" t="s">
        <v>1312</v>
      </c>
      <c r="E231" s="228" t="s">
        <v>1314</v>
      </c>
      <c r="F231" s="287">
        <v>0.007768287037037038</v>
      </c>
      <c r="G231" s="228">
        <v>17</v>
      </c>
      <c r="H231" s="5">
        <v>18</v>
      </c>
    </row>
    <row r="232" spans="1:8" s="286" customFormat="1" ht="15" customHeight="1">
      <c r="A232" s="228">
        <v>18</v>
      </c>
      <c r="B232" s="214" t="s">
        <v>165</v>
      </c>
      <c r="C232" s="228">
        <v>2004</v>
      </c>
      <c r="D232" s="228" t="s">
        <v>1320</v>
      </c>
      <c r="E232" s="228" t="s">
        <v>1321</v>
      </c>
      <c r="F232" s="287">
        <v>0.007894675925925927</v>
      </c>
      <c r="G232" s="228">
        <v>18</v>
      </c>
      <c r="H232" s="5">
        <v>16</v>
      </c>
    </row>
    <row r="233" spans="1:8" s="286" customFormat="1" ht="15" customHeight="1">
      <c r="A233" s="228">
        <v>19</v>
      </c>
      <c r="B233" s="214" t="s">
        <v>1224</v>
      </c>
      <c r="C233" s="228">
        <v>2005</v>
      </c>
      <c r="D233" s="228" t="s">
        <v>774</v>
      </c>
      <c r="E233" s="228" t="s">
        <v>1314</v>
      </c>
      <c r="F233" s="287">
        <v>0.00792349537037037</v>
      </c>
      <c r="G233" s="228">
        <v>19</v>
      </c>
      <c r="H233" s="5">
        <v>14</v>
      </c>
    </row>
    <row r="234" spans="1:8" s="286" customFormat="1" ht="15" customHeight="1">
      <c r="A234" s="228">
        <v>20</v>
      </c>
      <c r="B234" s="214" t="s">
        <v>1429</v>
      </c>
      <c r="C234" s="228">
        <v>2004</v>
      </c>
      <c r="D234" s="228" t="s">
        <v>1312</v>
      </c>
      <c r="E234" s="228" t="s">
        <v>1314</v>
      </c>
      <c r="F234" s="287">
        <v>0.008080902777777777</v>
      </c>
      <c r="G234" s="228">
        <v>20</v>
      </c>
      <c r="H234" s="5">
        <v>12</v>
      </c>
    </row>
    <row r="235" spans="1:8" s="286" customFormat="1" ht="15" customHeight="1">
      <c r="A235" s="228">
        <v>21</v>
      </c>
      <c r="B235" s="214" t="s">
        <v>1430</v>
      </c>
      <c r="C235" s="228">
        <v>2005</v>
      </c>
      <c r="D235" s="228" t="s">
        <v>1315</v>
      </c>
      <c r="E235" s="228" t="s">
        <v>1322</v>
      </c>
      <c r="F235" s="287">
        <v>0.008493981481481483</v>
      </c>
      <c r="G235" s="228">
        <v>21</v>
      </c>
      <c r="H235" s="5">
        <v>10</v>
      </c>
    </row>
    <row r="236" spans="1:8" s="286" customFormat="1" ht="15" customHeight="1">
      <c r="A236" s="228">
        <v>22</v>
      </c>
      <c r="B236" s="214" t="s">
        <v>1431</v>
      </c>
      <c r="C236" s="228">
        <v>2005</v>
      </c>
      <c r="D236" s="228" t="s">
        <v>1315</v>
      </c>
      <c r="E236" s="228" t="s">
        <v>1322</v>
      </c>
      <c r="F236" s="287">
        <v>0.008562499999999999</v>
      </c>
      <c r="G236" s="228">
        <v>22</v>
      </c>
      <c r="H236" s="5">
        <v>9</v>
      </c>
    </row>
    <row r="237" spans="1:8" s="286" customFormat="1" ht="15" customHeight="1">
      <c r="A237" s="228">
        <v>23</v>
      </c>
      <c r="B237" s="214" t="s">
        <v>36</v>
      </c>
      <c r="C237" s="228">
        <v>2005</v>
      </c>
      <c r="D237" s="228" t="s">
        <v>1315</v>
      </c>
      <c r="E237" s="228" t="s">
        <v>1321</v>
      </c>
      <c r="F237" s="287">
        <v>0.00858275462962963</v>
      </c>
      <c r="G237" s="228">
        <v>23</v>
      </c>
      <c r="H237" s="5">
        <v>8</v>
      </c>
    </row>
    <row r="238" spans="1:8" s="286" customFormat="1" ht="15" customHeight="1">
      <c r="A238" s="228">
        <v>24</v>
      </c>
      <c r="B238" s="214" t="s">
        <v>1227</v>
      </c>
      <c r="C238" s="228">
        <v>2005</v>
      </c>
      <c r="D238" s="228" t="s">
        <v>39</v>
      </c>
      <c r="E238" s="228" t="s">
        <v>1314</v>
      </c>
      <c r="F238" s="287">
        <v>0.008643634259259259</v>
      </c>
      <c r="G238" s="228">
        <v>24</v>
      </c>
      <c r="H238" s="5">
        <v>7</v>
      </c>
    </row>
    <row r="239" spans="1:8" s="286" customFormat="1" ht="15" customHeight="1">
      <c r="A239" s="228">
        <v>25</v>
      </c>
      <c r="B239" s="214" t="s">
        <v>1432</v>
      </c>
      <c r="C239" s="228">
        <v>2004</v>
      </c>
      <c r="D239" s="228" t="s">
        <v>1315</v>
      </c>
      <c r="E239" s="228" t="s">
        <v>1322</v>
      </c>
      <c r="F239" s="287">
        <v>0.008721296296296296</v>
      </c>
      <c r="G239" s="228">
        <v>25</v>
      </c>
      <c r="H239" s="5">
        <v>6</v>
      </c>
    </row>
    <row r="240" spans="1:8" s="286" customFormat="1" ht="15" customHeight="1">
      <c r="A240" s="228">
        <v>26</v>
      </c>
      <c r="B240" s="214" t="s">
        <v>1000</v>
      </c>
      <c r="C240" s="228">
        <v>2004</v>
      </c>
      <c r="D240" s="228" t="s">
        <v>14</v>
      </c>
      <c r="E240" s="228" t="s">
        <v>1314</v>
      </c>
      <c r="F240" s="287">
        <v>0.00887175925925926</v>
      </c>
      <c r="G240" s="228">
        <v>26</v>
      </c>
      <c r="H240" s="5">
        <v>5</v>
      </c>
    </row>
    <row r="241" spans="1:8" s="286" customFormat="1" ht="15" customHeight="1">
      <c r="A241" s="228">
        <v>27</v>
      </c>
      <c r="B241" s="214" t="s">
        <v>1433</v>
      </c>
      <c r="C241" s="228">
        <v>2005</v>
      </c>
      <c r="D241" s="228" t="s">
        <v>774</v>
      </c>
      <c r="E241" s="228" t="s">
        <v>1314</v>
      </c>
      <c r="F241" s="287">
        <v>0.009315277777777778</v>
      </c>
      <c r="G241" s="228">
        <v>27</v>
      </c>
      <c r="H241" s="5">
        <v>4</v>
      </c>
    </row>
    <row r="242" spans="1:8" s="286" customFormat="1" ht="15" customHeight="1">
      <c r="A242" s="228">
        <v>28</v>
      </c>
      <c r="B242" s="214" t="s">
        <v>1434</v>
      </c>
      <c r="C242" s="228">
        <v>2005</v>
      </c>
      <c r="D242" s="228" t="s">
        <v>1326</v>
      </c>
      <c r="E242" s="228" t="s">
        <v>1314</v>
      </c>
      <c r="F242" s="287">
        <v>0.009615972222222222</v>
      </c>
      <c r="G242" s="228">
        <v>28</v>
      </c>
      <c r="H242" s="5">
        <v>3</v>
      </c>
    </row>
    <row r="243" spans="1:8" s="263" customFormat="1" ht="15" customHeight="1">
      <c r="A243"/>
      <c r="B243"/>
      <c r="C243"/>
      <c r="D243"/>
      <c r="E243"/>
      <c r="F243"/>
      <c r="G243"/>
      <c r="H243"/>
    </row>
    <row r="244" spans="1:8" s="263" customFormat="1" ht="15" customHeight="1">
      <c r="A244" s="2"/>
      <c r="B244" s="185" t="s">
        <v>350</v>
      </c>
      <c r="C244" s="186" t="s">
        <v>351</v>
      </c>
      <c r="D244" s="176" t="s">
        <v>352</v>
      </c>
      <c r="E244" s="176" t="s">
        <v>364</v>
      </c>
      <c r="F244" s="176" t="s">
        <v>1487</v>
      </c>
      <c r="G244" s="176"/>
      <c r="H244" s="2"/>
    </row>
    <row r="245" spans="1:8" s="263" customFormat="1" ht="34.5" customHeight="1">
      <c r="A245" s="29" t="s">
        <v>9</v>
      </c>
      <c r="B245" s="29" t="s">
        <v>10</v>
      </c>
      <c r="C245" s="29" t="s">
        <v>11</v>
      </c>
      <c r="D245" s="29" t="s">
        <v>67</v>
      </c>
      <c r="E245" s="29" t="s">
        <v>1309</v>
      </c>
      <c r="F245" s="29" t="s">
        <v>33</v>
      </c>
      <c r="G245" s="29" t="s">
        <v>0</v>
      </c>
      <c r="H245" s="172" t="s">
        <v>75</v>
      </c>
    </row>
    <row r="246" spans="1:8" s="286" customFormat="1" ht="15" customHeight="1">
      <c r="A246" s="228">
        <v>1</v>
      </c>
      <c r="B246" s="214" t="s">
        <v>1397</v>
      </c>
      <c r="C246" s="228">
        <v>2003</v>
      </c>
      <c r="D246" s="228" t="s">
        <v>1315</v>
      </c>
      <c r="E246" s="228" t="s">
        <v>1322</v>
      </c>
      <c r="F246" s="287">
        <v>0.006154398148148148</v>
      </c>
      <c r="G246" s="228">
        <v>1</v>
      </c>
      <c r="H246" s="5">
        <v>60</v>
      </c>
    </row>
    <row r="247" spans="1:8" s="286" customFormat="1" ht="15" customHeight="1">
      <c r="A247" s="228">
        <v>2</v>
      </c>
      <c r="B247" s="214" t="s">
        <v>1398</v>
      </c>
      <c r="C247" s="228">
        <v>2002</v>
      </c>
      <c r="D247" s="228" t="s">
        <v>1315</v>
      </c>
      <c r="E247" s="228" t="s">
        <v>1322</v>
      </c>
      <c r="F247" s="287">
        <v>0.0063002314814814804</v>
      </c>
      <c r="G247" s="228">
        <v>2</v>
      </c>
      <c r="H247" s="5">
        <v>54</v>
      </c>
    </row>
    <row r="248" spans="1:8" s="286" customFormat="1" ht="15" customHeight="1">
      <c r="A248" s="228">
        <v>3</v>
      </c>
      <c r="B248" s="214" t="s">
        <v>1243</v>
      </c>
      <c r="C248" s="228">
        <v>2002</v>
      </c>
      <c r="D248" s="228" t="s">
        <v>1315</v>
      </c>
      <c r="E248" s="228" t="s">
        <v>1322</v>
      </c>
      <c r="F248" s="287">
        <v>0.006415046296296296</v>
      </c>
      <c r="G248" s="228">
        <v>3</v>
      </c>
      <c r="H248" s="5">
        <v>48</v>
      </c>
    </row>
    <row r="249" spans="1:8" s="286" customFormat="1" ht="15" customHeight="1">
      <c r="A249" s="228">
        <v>4</v>
      </c>
      <c r="B249" s="214" t="s">
        <v>26</v>
      </c>
      <c r="C249" s="228">
        <v>2002</v>
      </c>
      <c r="D249" s="228" t="s">
        <v>1312</v>
      </c>
      <c r="E249" s="228" t="s">
        <v>1314</v>
      </c>
      <c r="F249" s="287">
        <v>0.00691724537037037</v>
      </c>
      <c r="G249" s="228">
        <v>4</v>
      </c>
      <c r="H249" s="5">
        <v>43</v>
      </c>
    </row>
    <row r="250" spans="1:8" s="286" customFormat="1" ht="15" customHeight="1">
      <c r="A250" s="228">
        <v>5</v>
      </c>
      <c r="B250" s="214" t="s">
        <v>1399</v>
      </c>
      <c r="C250" s="228">
        <v>2002</v>
      </c>
      <c r="D250" s="228" t="s">
        <v>1315</v>
      </c>
      <c r="E250" s="228" t="s">
        <v>1321</v>
      </c>
      <c r="F250" s="287">
        <v>0.007002546296296296</v>
      </c>
      <c r="G250" s="228">
        <v>5</v>
      </c>
      <c r="H250" s="5">
        <v>40</v>
      </c>
    </row>
    <row r="251" spans="1:8" s="286" customFormat="1" ht="15" customHeight="1">
      <c r="A251" s="228">
        <v>6</v>
      </c>
      <c r="B251" s="214" t="s">
        <v>1400</v>
      </c>
      <c r="C251" s="228">
        <v>2002</v>
      </c>
      <c r="D251" s="228" t="s">
        <v>1312</v>
      </c>
      <c r="E251" s="228" t="s">
        <v>1314</v>
      </c>
      <c r="F251" s="287">
        <v>0.007124421296296296</v>
      </c>
      <c r="G251" s="228">
        <v>6</v>
      </c>
      <c r="H251" s="5">
        <v>38</v>
      </c>
    </row>
    <row r="252" spans="1:8" s="286" customFormat="1" ht="15" customHeight="1">
      <c r="A252" s="228">
        <v>7</v>
      </c>
      <c r="B252" s="214" t="s">
        <v>64</v>
      </c>
      <c r="C252" s="228">
        <v>2003</v>
      </c>
      <c r="D252" s="228" t="s">
        <v>1315</v>
      </c>
      <c r="E252" s="228" t="s">
        <v>1321</v>
      </c>
      <c r="F252" s="287">
        <v>0.007164467592592593</v>
      </c>
      <c r="G252" s="228">
        <v>7</v>
      </c>
      <c r="H252" s="5">
        <v>36</v>
      </c>
    </row>
    <row r="253" spans="1:8" s="286" customFormat="1" ht="15" customHeight="1">
      <c r="A253" s="228">
        <v>8</v>
      </c>
      <c r="B253" s="214" t="s">
        <v>1401</v>
      </c>
      <c r="C253" s="228">
        <v>2003</v>
      </c>
      <c r="D253" s="228" t="s">
        <v>1312</v>
      </c>
      <c r="E253" s="228" t="s">
        <v>1314</v>
      </c>
      <c r="F253" s="287">
        <v>0.00726550925925926</v>
      </c>
      <c r="G253" s="228">
        <v>8</v>
      </c>
      <c r="H253" s="5">
        <v>34</v>
      </c>
    </row>
    <row r="254" spans="1:8" s="286" customFormat="1" ht="15" customHeight="1">
      <c r="A254" s="228">
        <v>9</v>
      </c>
      <c r="B254" s="214" t="s">
        <v>1402</v>
      </c>
      <c r="C254" s="228">
        <v>2003</v>
      </c>
      <c r="D254" s="228" t="s">
        <v>1315</v>
      </c>
      <c r="E254" s="228" t="s">
        <v>1322</v>
      </c>
      <c r="F254" s="287">
        <v>0.007581712962962964</v>
      </c>
      <c r="G254" s="228">
        <v>9</v>
      </c>
      <c r="H254" s="5">
        <v>32</v>
      </c>
    </row>
    <row r="255" spans="1:8" s="286" customFormat="1" ht="15" customHeight="1">
      <c r="A255" s="228">
        <v>10</v>
      </c>
      <c r="B255" s="214" t="s">
        <v>243</v>
      </c>
      <c r="C255" s="228">
        <v>2003</v>
      </c>
      <c r="D255" s="228" t="s">
        <v>39</v>
      </c>
      <c r="E255" s="228" t="s">
        <v>1314</v>
      </c>
      <c r="F255" s="287">
        <v>0.007666782407407407</v>
      </c>
      <c r="G255" s="228">
        <v>10</v>
      </c>
      <c r="H255" s="5">
        <v>31</v>
      </c>
    </row>
    <row r="256" spans="1:8" s="286" customFormat="1" ht="15" customHeight="1">
      <c r="A256" s="228">
        <v>11</v>
      </c>
      <c r="B256" s="214" t="s">
        <v>1244</v>
      </c>
      <c r="C256" s="228">
        <v>2002</v>
      </c>
      <c r="D256" s="228" t="s">
        <v>14</v>
      </c>
      <c r="E256" s="228" t="s">
        <v>1314</v>
      </c>
      <c r="F256" s="287">
        <v>0.00784861111111111</v>
      </c>
      <c r="G256" s="228">
        <v>11</v>
      </c>
      <c r="H256" s="5">
        <v>30</v>
      </c>
    </row>
    <row r="257" spans="1:8" s="286" customFormat="1" ht="15" customHeight="1">
      <c r="A257" s="228">
        <v>12</v>
      </c>
      <c r="B257" s="214" t="s">
        <v>1403</v>
      </c>
      <c r="C257" s="228">
        <v>2003</v>
      </c>
      <c r="D257" s="228" t="s">
        <v>1312</v>
      </c>
      <c r="E257" s="228" t="s">
        <v>1314</v>
      </c>
      <c r="F257" s="287">
        <v>0.00851574074074074</v>
      </c>
      <c r="G257" s="228">
        <v>12</v>
      </c>
      <c r="H257" s="5">
        <v>28</v>
      </c>
    </row>
    <row r="258" spans="1:8" s="286" customFormat="1" ht="15" customHeight="1">
      <c r="A258" s="228">
        <v>13</v>
      </c>
      <c r="B258" s="214" t="s">
        <v>37</v>
      </c>
      <c r="C258" s="228">
        <v>2002</v>
      </c>
      <c r="D258" s="228" t="s">
        <v>1315</v>
      </c>
      <c r="E258" s="228" t="s">
        <v>1321</v>
      </c>
      <c r="F258" s="287">
        <v>0.008522569444444445</v>
      </c>
      <c r="G258" s="228">
        <v>13</v>
      </c>
      <c r="H258" s="5">
        <v>26</v>
      </c>
    </row>
    <row r="259" spans="1:8" s="286" customFormat="1" ht="15" customHeight="1">
      <c r="A259" s="228">
        <v>14</v>
      </c>
      <c r="B259" s="214" t="s">
        <v>862</v>
      </c>
      <c r="C259" s="228">
        <v>2002</v>
      </c>
      <c r="D259" s="228" t="s">
        <v>1315</v>
      </c>
      <c r="E259" s="228" t="s">
        <v>1322</v>
      </c>
      <c r="F259" s="287">
        <v>0.008972453703703703</v>
      </c>
      <c r="G259" s="228">
        <v>14</v>
      </c>
      <c r="H259" s="5">
        <v>24</v>
      </c>
    </row>
    <row r="260" spans="1:8" s="263" customFormat="1" ht="15" customHeight="1">
      <c r="A260"/>
      <c r="B260"/>
      <c r="C260"/>
      <c r="D260"/>
      <c r="E260"/>
      <c r="F260"/>
      <c r="G260"/>
      <c r="H260"/>
    </row>
    <row r="261" spans="1:8" s="263" customFormat="1" ht="15" customHeight="1">
      <c r="A261" s="2"/>
      <c r="B261" s="185" t="s">
        <v>353</v>
      </c>
      <c r="C261" s="186" t="s">
        <v>354</v>
      </c>
      <c r="D261" s="176" t="s">
        <v>266</v>
      </c>
      <c r="E261" s="176" t="s">
        <v>364</v>
      </c>
      <c r="F261" s="176" t="s">
        <v>1487</v>
      </c>
      <c r="G261" s="176"/>
      <c r="H261" s="2"/>
    </row>
    <row r="262" spans="1:8" s="263" customFormat="1" ht="34.5" customHeight="1">
      <c r="A262" s="29" t="s">
        <v>9</v>
      </c>
      <c r="B262" s="29" t="s">
        <v>10</v>
      </c>
      <c r="C262" s="29" t="s">
        <v>11</v>
      </c>
      <c r="D262" s="29" t="s">
        <v>67</v>
      </c>
      <c r="E262" s="29" t="s">
        <v>1309</v>
      </c>
      <c r="F262" s="29" t="s">
        <v>33</v>
      </c>
      <c r="G262" s="29" t="s">
        <v>0</v>
      </c>
      <c r="H262" s="172" t="s">
        <v>75</v>
      </c>
    </row>
    <row r="263" spans="1:8" s="286" customFormat="1" ht="15" customHeight="1">
      <c r="A263" s="228">
        <v>1</v>
      </c>
      <c r="B263" s="214" t="s">
        <v>1261</v>
      </c>
      <c r="C263" s="228">
        <v>2001</v>
      </c>
      <c r="D263" s="228" t="s">
        <v>1315</v>
      </c>
      <c r="E263" s="228" t="s">
        <v>1321</v>
      </c>
      <c r="F263" s="287">
        <v>0.006922916666666667</v>
      </c>
      <c r="G263" s="228">
        <v>1</v>
      </c>
      <c r="H263" s="5">
        <v>60</v>
      </c>
    </row>
    <row r="264" spans="1:8" s="286" customFormat="1" ht="15" customHeight="1">
      <c r="A264" s="228">
        <v>2</v>
      </c>
      <c r="B264" s="214" t="s">
        <v>789</v>
      </c>
      <c r="C264" s="228">
        <v>2000</v>
      </c>
      <c r="D264" s="228" t="s">
        <v>39</v>
      </c>
      <c r="E264" s="228" t="s">
        <v>1314</v>
      </c>
      <c r="F264" s="287">
        <v>0.007528356481481482</v>
      </c>
      <c r="G264" s="228">
        <v>2</v>
      </c>
      <c r="H264" s="5">
        <v>54</v>
      </c>
    </row>
    <row r="265" spans="1:8" s="286" customFormat="1" ht="15" customHeight="1">
      <c r="A265" s="228">
        <v>3</v>
      </c>
      <c r="B265" s="214" t="s">
        <v>1262</v>
      </c>
      <c r="C265" s="228">
        <v>2001</v>
      </c>
      <c r="D265" s="228" t="s">
        <v>774</v>
      </c>
      <c r="E265" s="228" t="s">
        <v>1314</v>
      </c>
      <c r="F265" s="287">
        <v>0.007772222222222222</v>
      </c>
      <c r="G265" s="228">
        <v>3</v>
      </c>
      <c r="H265" s="5">
        <v>48</v>
      </c>
    </row>
    <row r="266" spans="1:8" s="286" customFormat="1" ht="15" customHeight="1">
      <c r="A266" s="228">
        <v>4</v>
      </c>
      <c r="B266" s="214" t="s">
        <v>69</v>
      </c>
      <c r="C266" s="228">
        <v>2001</v>
      </c>
      <c r="D266" s="228" t="s">
        <v>39</v>
      </c>
      <c r="E266" s="228" t="s">
        <v>1314</v>
      </c>
      <c r="F266" s="287">
        <v>0.00801087962962963</v>
      </c>
      <c r="G266" s="228">
        <v>4</v>
      </c>
      <c r="H266" s="5">
        <v>43</v>
      </c>
    </row>
    <row r="267" spans="1:8" s="286" customFormat="1" ht="15" customHeight="1">
      <c r="A267" s="228">
        <v>5</v>
      </c>
      <c r="B267" s="214" t="s">
        <v>1396</v>
      </c>
      <c r="C267" s="228">
        <v>2001</v>
      </c>
      <c r="D267" s="228" t="s">
        <v>1326</v>
      </c>
      <c r="E267" s="228" t="s">
        <v>1314</v>
      </c>
      <c r="F267" s="287">
        <v>0.009660532407407408</v>
      </c>
      <c r="G267" s="228">
        <v>5</v>
      </c>
      <c r="H267" s="5">
        <v>40</v>
      </c>
    </row>
    <row r="268" spans="1:8" s="263" customFormat="1" ht="15" customHeight="1">
      <c r="A268"/>
      <c r="B268"/>
      <c r="C268"/>
      <c r="D268"/>
      <c r="E268"/>
      <c r="F268"/>
      <c r="G268"/>
      <c r="H268"/>
    </row>
    <row r="269" spans="1:8" s="263" customFormat="1" ht="15" customHeight="1">
      <c r="A269" s="2"/>
      <c r="B269" s="185" t="s">
        <v>267</v>
      </c>
      <c r="C269" s="186" t="s">
        <v>355</v>
      </c>
      <c r="D269" s="176" t="s">
        <v>356</v>
      </c>
      <c r="E269" s="176" t="s">
        <v>364</v>
      </c>
      <c r="F269" s="176" t="s">
        <v>1487</v>
      </c>
      <c r="G269" s="176"/>
      <c r="H269" s="2"/>
    </row>
    <row r="270" spans="1:8" s="263" customFormat="1" ht="34.5" customHeight="1">
      <c r="A270" s="29" t="s">
        <v>9</v>
      </c>
      <c r="B270" s="29" t="s">
        <v>10</v>
      </c>
      <c r="C270" s="29" t="s">
        <v>11</v>
      </c>
      <c r="D270" s="29" t="s">
        <v>67</v>
      </c>
      <c r="E270" s="29" t="s">
        <v>1309</v>
      </c>
      <c r="F270" s="29" t="s">
        <v>33</v>
      </c>
      <c r="G270" s="29" t="s">
        <v>0</v>
      </c>
      <c r="H270" s="172" t="s">
        <v>75</v>
      </c>
    </row>
    <row r="271" spans="1:8" s="286" customFormat="1" ht="15" customHeight="1">
      <c r="A271" s="228">
        <v>1</v>
      </c>
      <c r="B271" s="214" t="s">
        <v>1392</v>
      </c>
      <c r="C271" s="228">
        <v>1994</v>
      </c>
      <c r="D271" s="228" t="s">
        <v>1315</v>
      </c>
      <c r="E271" s="228" t="s">
        <v>1322</v>
      </c>
      <c r="F271" s="287">
        <v>0.0064393518518518515</v>
      </c>
      <c r="G271" s="228">
        <v>1</v>
      </c>
      <c r="H271" s="5">
        <v>60</v>
      </c>
    </row>
    <row r="272" spans="1:8" s="286" customFormat="1" ht="15" customHeight="1">
      <c r="A272" s="228">
        <v>2</v>
      </c>
      <c r="B272" s="214" t="s">
        <v>187</v>
      </c>
      <c r="C272" s="228">
        <v>1990</v>
      </c>
      <c r="D272" s="228" t="s">
        <v>39</v>
      </c>
      <c r="E272" s="228" t="s">
        <v>1393</v>
      </c>
      <c r="F272" s="287">
        <v>0.0068824074074074065</v>
      </c>
      <c r="G272" s="228">
        <v>2</v>
      </c>
      <c r="H272" s="5">
        <v>54</v>
      </c>
    </row>
    <row r="273" spans="1:8" s="286" customFormat="1" ht="15" customHeight="1">
      <c r="A273" s="228">
        <v>3</v>
      </c>
      <c r="B273" s="214" t="s">
        <v>1394</v>
      </c>
      <c r="C273" s="228">
        <v>1999</v>
      </c>
      <c r="D273" s="228" t="s">
        <v>1315</v>
      </c>
      <c r="E273" s="228" t="s">
        <v>1321</v>
      </c>
      <c r="F273" s="287">
        <v>0.007600231481481481</v>
      </c>
      <c r="G273" s="228">
        <v>3</v>
      </c>
      <c r="H273" s="5">
        <v>48</v>
      </c>
    </row>
    <row r="274" spans="1:8" s="286" customFormat="1" ht="15" customHeight="1">
      <c r="A274" s="228">
        <v>4</v>
      </c>
      <c r="B274" s="214" t="s">
        <v>1395</v>
      </c>
      <c r="C274" s="228">
        <v>1996</v>
      </c>
      <c r="D274" s="228" t="s">
        <v>39</v>
      </c>
      <c r="E274" s="228"/>
      <c r="F274" s="287">
        <v>0.008384953703703703</v>
      </c>
      <c r="G274" s="228">
        <v>4</v>
      </c>
      <c r="H274" s="5">
        <v>43</v>
      </c>
    </row>
    <row r="275" spans="1:8" s="263" customFormat="1" ht="15" customHeight="1">
      <c r="A275" s="2"/>
      <c r="B275" s="2"/>
      <c r="C275" s="2"/>
      <c r="D275" s="2"/>
      <c r="E275" s="2"/>
      <c r="F275" s="2"/>
      <c r="G275" s="2"/>
      <c r="H275" s="2"/>
    </row>
    <row r="276" spans="1:8" s="263" customFormat="1" ht="15" customHeight="1">
      <c r="A276" s="2"/>
      <c r="B276" s="185" t="s">
        <v>268</v>
      </c>
      <c r="C276" s="186" t="s">
        <v>357</v>
      </c>
      <c r="D276" s="176" t="s">
        <v>358</v>
      </c>
      <c r="E276" s="176" t="s">
        <v>364</v>
      </c>
      <c r="F276" s="176" t="s">
        <v>1487</v>
      </c>
      <c r="G276" s="176"/>
      <c r="H276" s="2"/>
    </row>
    <row r="277" spans="1:8" s="263" customFormat="1" ht="34.5" customHeight="1">
      <c r="A277" s="29" t="s">
        <v>9</v>
      </c>
      <c r="B277" s="29" t="s">
        <v>10</v>
      </c>
      <c r="C277" s="29" t="s">
        <v>11</v>
      </c>
      <c r="D277" s="29" t="s">
        <v>67</v>
      </c>
      <c r="E277" s="29" t="s">
        <v>1309</v>
      </c>
      <c r="F277" s="29" t="s">
        <v>33</v>
      </c>
      <c r="G277" s="29" t="s">
        <v>0</v>
      </c>
      <c r="H277" s="172" t="s">
        <v>75</v>
      </c>
    </row>
    <row r="278" spans="1:8" s="286" customFormat="1" ht="15" customHeight="1">
      <c r="A278" s="228">
        <v>1</v>
      </c>
      <c r="B278" s="214" t="s">
        <v>1390</v>
      </c>
      <c r="C278" s="228">
        <v>1984</v>
      </c>
      <c r="D278" s="228" t="s">
        <v>1312</v>
      </c>
      <c r="E278" s="228"/>
      <c r="F278" s="287">
        <v>0.007455787037037036</v>
      </c>
      <c r="G278" s="228">
        <v>1</v>
      </c>
      <c r="H278" s="5">
        <v>60</v>
      </c>
    </row>
    <row r="279" spans="1:8" s="286" customFormat="1" ht="15" customHeight="1">
      <c r="A279" s="228">
        <v>2</v>
      </c>
      <c r="B279" s="214" t="s">
        <v>1391</v>
      </c>
      <c r="C279" s="228">
        <v>1988</v>
      </c>
      <c r="D279" s="228" t="s">
        <v>1310</v>
      </c>
      <c r="E279" s="228" t="s">
        <v>1311</v>
      </c>
      <c r="F279" s="287">
        <v>0.008927083333333334</v>
      </c>
      <c r="G279" s="228">
        <v>2</v>
      </c>
      <c r="H279" s="5">
        <v>54</v>
      </c>
    </row>
    <row r="280" spans="1:8" s="263" customFormat="1" ht="15" customHeight="1">
      <c r="A280"/>
      <c r="B280"/>
      <c r="C280"/>
      <c r="D280"/>
      <c r="E280"/>
      <c r="F280"/>
      <c r="G280"/>
      <c r="H280"/>
    </row>
    <row r="281" spans="1:8" s="263" customFormat="1" ht="15" customHeight="1">
      <c r="A281" s="2"/>
      <c r="B281" s="185" t="s">
        <v>4</v>
      </c>
      <c r="C281" s="186" t="s">
        <v>269</v>
      </c>
      <c r="D281" s="176" t="s">
        <v>359</v>
      </c>
      <c r="E281" s="176" t="s">
        <v>364</v>
      </c>
      <c r="F281" s="176" t="s">
        <v>1487</v>
      </c>
      <c r="G281" s="176"/>
      <c r="H281" s="2"/>
    </row>
    <row r="282" spans="1:8" s="263" customFormat="1" ht="34.5" customHeight="1">
      <c r="A282" s="29" t="s">
        <v>9</v>
      </c>
      <c r="B282" s="29" t="s">
        <v>10</v>
      </c>
      <c r="C282" s="29" t="s">
        <v>11</v>
      </c>
      <c r="D282" s="29" t="s">
        <v>67</v>
      </c>
      <c r="E282" s="29" t="s">
        <v>1309</v>
      </c>
      <c r="F282" s="29" t="s">
        <v>33</v>
      </c>
      <c r="G282" s="29" t="s">
        <v>0</v>
      </c>
      <c r="H282" s="172" t="s">
        <v>75</v>
      </c>
    </row>
    <row r="283" spans="1:8" s="286" customFormat="1" ht="15" customHeight="1">
      <c r="A283" s="228">
        <v>1</v>
      </c>
      <c r="B283" s="214" t="s">
        <v>1389</v>
      </c>
      <c r="C283" s="228">
        <v>1975</v>
      </c>
      <c r="D283" s="228" t="s">
        <v>39</v>
      </c>
      <c r="E283" s="228" t="s">
        <v>1314</v>
      </c>
      <c r="F283" s="287">
        <v>0.0075863425925925924</v>
      </c>
      <c r="G283" s="228">
        <v>1</v>
      </c>
      <c r="H283" s="5">
        <v>60</v>
      </c>
    </row>
    <row r="284" spans="1:8" s="286" customFormat="1" ht="15" customHeight="1">
      <c r="A284" s="228">
        <v>2</v>
      </c>
      <c r="B284" s="214" t="s">
        <v>32</v>
      </c>
      <c r="C284" s="228">
        <v>1974</v>
      </c>
      <c r="D284" s="228" t="s">
        <v>14</v>
      </c>
      <c r="E284" s="228" t="s">
        <v>1314</v>
      </c>
      <c r="F284" s="287">
        <v>0.007775810185185184</v>
      </c>
      <c r="G284" s="228">
        <v>2</v>
      </c>
      <c r="H284" s="5">
        <v>54</v>
      </c>
    </row>
    <row r="285" spans="1:8" s="263" customFormat="1" ht="15" customHeight="1">
      <c r="A285" s="34"/>
      <c r="B285" s="34"/>
      <c r="C285" s="34"/>
      <c r="D285" s="34"/>
      <c r="E285" s="34"/>
      <c r="F285" s="284"/>
      <c r="G285" s="181"/>
      <c r="H285" s="2"/>
    </row>
    <row r="286" spans="1:8" s="263" customFormat="1" ht="15" customHeight="1">
      <c r="A286" s="2"/>
      <c r="B286" s="185" t="s">
        <v>270</v>
      </c>
      <c r="C286" s="186" t="s">
        <v>360</v>
      </c>
      <c r="D286" s="176" t="s">
        <v>361</v>
      </c>
      <c r="E286" s="176" t="s">
        <v>364</v>
      </c>
      <c r="F286" s="176" t="s">
        <v>1487</v>
      </c>
      <c r="G286" s="176"/>
      <c r="H286" s="2"/>
    </row>
    <row r="287" spans="1:8" s="263" customFormat="1" ht="34.5" customHeight="1">
      <c r="A287" s="29" t="s">
        <v>9</v>
      </c>
      <c r="B287" s="29" t="s">
        <v>10</v>
      </c>
      <c r="C287" s="29" t="s">
        <v>11</v>
      </c>
      <c r="D287" s="29" t="s">
        <v>67</v>
      </c>
      <c r="E287" s="29" t="s">
        <v>1309</v>
      </c>
      <c r="F287" s="29" t="s">
        <v>33</v>
      </c>
      <c r="G287" s="29" t="s">
        <v>0</v>
      </c>
      <c r="H287" s="172" t="s">
        <v>75</v>
      </c>
    </row>
    <row r="288" spans="1:8" s="286" customFormat="1" ht="15" customHeight="1">
      <c r="A288" s="228">
        <v>1</v>
      </c>
      <c r="B288" s="214" t="s">
        <v>172</v>
      </c>
      <c r="C288" s="228">
        <v>1965</v>
      </c>
      <c r="D288" s="228" t="s">
        <v>1310</v>
      </c>
      <c r="E288" s="228" t="s">
        <v>1311</v>
      </c>
      <c r="F288" s="287">
        <v>0.009712152777777778</v>
      </c>
      <c r="G288" s="228"/>
      <c r="H288" s="5">
        <v>60</v>
      </c>
    </row>
    <row r="289" spans="1:8" s="263" customFormat="1" ht="15" customHeight="1">
      <c r="A289" s="254"/>
      <c r="B289" s="246"/>
      <c r="C289" s="254"/>
      <c r="D289" s="254"/>
      <c r="E289" s="257"/>
      <c r="F289" s="257"/>
      <c r="G289" s="257"/>
      <c r="H289"/>
    </row>
    <row r="290" spans="1:8" s="263" customFormat="1" ht="18.75" customHeight="1">
      <c r="A290" s="2"/>
      <c r="B290" s="185" t="s">
        <v>5</v>
      </c>
      <c r="C290" s="186" t="s">
        <v>362</v>
      </c>
      <c r="D290" s="176" t="s">
        <v>271</v>
      </c>
      <c r="E290" s="176" t="s">
        <v>364</v>
      </c>
      <c r="F290" s="176" t="s">
        <v>1487</v>
      </c>
      <c r="G290" s="176"/>
      <c r="H290" s="2"/>
    </row>
    <row r="291" spans="1:8" s="263" customFormat="1" ht="34.5" customHeight="1">
      <c r="A291" s="29" t="s">
        <v>9</v>
      </c>
      <c r="B291" s="29" t="s">
        <v>10</v>
      </c>
      <c r="C291" s="29" t="s">
        <v>11</v>
      </c>
      <c r="D291" s="29" t="s">
        <v>67</v>
      </c>
      <c r="E291" s="29" t="s">
        <v>1309</v>
      </c>
      <c r="F291" s="29" t="s">
        <v>33</v>
      </c>
      <c r="G291" s="29" t="s">
        <v>0</v>
      </c>
      <c r="H291" s="172" t="s">
        <v>75</v>
      </c>
    </row>
    <row r="292" spans="1:8" s="263" customFormat="1" ht="15" customHeight="1">
      <c r="A292" s="146"/>
      <c r="B292" s="218"/>
      <c r="C292" s="215"/>
      <c r="D292" s="215"/>
      <c r="E292" s="242"/>
      <c r="F292" s="242"/>
      <c r="G292" s="242"/>
      <c r="H292" s="5"/>
    </row>
  </sheetData>
  <sheetProtection/>
  <mergeCells count="3">
    <mergeCell ref="A1:I1"/>
    <mergeCell ref="A4:F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B3:V576"/>
  <sheetViews>
    <sheetView zoomScale="75" zoomScaleNormal="75" zoomScalePageLayoutView="0" workbookViewId="0" topLeftCell="A434">
      <pane xSplit="5" topLeftCell="P1" activePane="topRight" state="frozen"/>
      <selection pane="topLeft" activeCell="H31" sqref="H31"/>
      <selection pane="topRight" activeCell="V452" sqref="V452"/>
    </sheetView>
  </sheetViews>
  <sheetFormatPr defaultColWidth="9.140625" defaultRowHeight="12.75"/>
  <cols>
    <col min="1" max="1" width="14.140625" style="0" customWidth="1"/>
    <col min="2" max="2" width="6.7109375" style="0" customWidth="1"/>
    <col min="3" max="3" width="27.00390625" style="0" customWidth="1"/>
    <col min="4" max="4" width="12.421875" style="0" customWidth="1"/>
    <col min="5" max="5" width="30.57421875" style="0" customWidth="1"/>
    <col min="6" max="6" width="18.140625" style="0" customWidth="1"/>
    <col min="7" max="7" width="19.28125" style="0" customWidth="1"/>
    <col min="8" max="8" width="18.421875" style="0" customWidth="1"/>
    <col min="9" max="10" width="19.28125" style="0" customWidth="1"/>
    <col min="11" max="11" width="18.7109375" style="0" customWidth="1"/>
    <col min="12" max="12" width="21.28125" style="9" customWidth="1"/>
    <col min="13" max="13" width="17.7109375" style="9" customWidth="1"/>
    <col min="14" max="14" width="16.00390625" style="9" customWidth="1"/>
    <col min="15" max="15" width="15.57421875" style="0" customWidth="1"/>
    <col min="16" max="16" width="18.421875" style="0" customWidth="1"/>
    <col min="17" max="17" width="18.28125" style="0" customWidth="1"/>
    <col min="18" max="18" width="18.57421875" style="0" customWidth="1"/>
    <col min="19" max="19" width="20.421875" style="0" customWidth="1"/>
    <col min="20" max="20" width="10.8515625" style="0" customWidth="1"/>
    <col min="21" max="21" width="13.421875" style="0" customWidth="1"/>
    <col min="22" max="22" width="20.140625" style="0" customWidth="1"/>
  </cols>
  <sheetData>
    <row r="3" spans="2:8" ht="12.75">
      <c r="B3" s="354" t="s">
        <v>873</v>
      </c>
      <c r="C3" s="355"/>
      <c r="D3" s="355"/>
      <c r="E3" s="355"/>
      <c r="F3" s="355"/>
      <c r="G3" s="355"/>
      <c r="H3" s="355"/>
    </row>
    <row r="5" ht="20.25">
      <c r="B5" s="7" t="s">
        <v>34</v>
      </c>
    </row>
    <row r="6" spans="2:14" s="197" customFormat="1" ht="38.25" customHeight="1">
      <c r="B6" s="192"/>
      <c r="C6" s="193" t="s">
        <v>347</v>
      </c>
      <c r="D6" s="194" t="s">
        <v>223</v>
      </c>
      <c r="E6" s="195" t="s">
        <v>264</v>
      </c>
      <c r="F6" s="196"/>
      <c r="L6" s="198"/>
      <c r="M6" s="198"/>
      <c r="N6" s="198"/>
    </row>
    <row r="7" spans="2:22" s="13" customFormat="1" ht="75">
      <c r="B7" s="14" t="s">
        <v>9</v>
      </c>
      <c r="C7" s="14" t="s">
        <v>10</v>
      </c>
      <c r="D7" s="14" t="s">
        <v>66</v>
      </c>
      <c r="E7" s="14" t="s">
        <v>67</v>
      </c>
      <c r="F7" s="8" t="s">
        <v>875</v>
      </c>
      <c r="G7" s="8" t="s">
        <v>874</v>
      </c>
      <c r="H7" s="8" t="s">
        <v>876</v>
      </c>
      <c r="I7" s="8" t="s">
        <v>887</v>
      </c>
      <c r="J7" s="8" t="s">
        <v>888</v>
      </c>
      <c r="K7" s="8" t="s">
        <v>878</v>
      </c>
      <c r="L7" s="8" t="s">
        <v>879</v>
      </c>
      <c r="M7" s="8" t="s">
        <v>880</v>
      </c>
      <c r="N7" s="8" t="s">
        <v>881</v>
      </c>
      <c r="O7" s="8" t="s">
        <v>882</v>
      </c>
      <c r="P7" s="8" t="s">
        <v>883</v>
      </c>
      <c r="Q7" s="8" t="s">
        <v>885</v>
      </c>
      <c r="R7" s="8" t="s">
        <v>884</v>
      </c>
      <c r="S7" s="8" t="s">
        <v>886</v>
      </c>
      <c r="T7" s="8" t="s">
        <v>46</v>
      </c>
      <c r="U7" s="8" t="s">
        <v>47</v>
      </c>
      <c r="V7" s="8" t="s">
        <v>48</v>
      </c>
    </row>
    <row r="8" spans="2:22" s="183" customFormat="1" ht="15">
      <c r="B8" s="19">
        <v>1</v>
      </c>
      <c r="C8" s="24" t="s">
        <v>383</v>
      </c>
      <c r="D8" s="19">
        <v>2009</v>
      </c>
      <c r="E8" s="19" t="s">
        <v>39</v>
      </c>
      <c r="F8" s="19"/>
      <c r="G8" s="19">
        <v>43</v>
      </c>
      <c r="H8" s="19">
        <v>40</v>
      </c>
      <c r="I8" s="19">
        <v>32</v>
      </c>
      <c r="J8" s="19">
        <v>32</v>
      </c>
      <c r="K8" s="19">
        <v>36</v>
      </c>
      <c r="L8" s="19"/>
      <c r="M8" s="19">
        <v>43</v>
      </c>
      <c r="N8" s="19">
        <v>36</v>
      </c>
      <c r="O8" s="19">
        <v>34</v>
      </c>
      <c r="P8" s="19">
        <v>48</v>
      </c>
      <c r="Q8" s="19"/>
      <c r="R8" s="19">
        <v>54</v>
      </c>
      <c r="S8" s="19">
        <v>28</v>
      </c>
      <c r="T8" s="19">
        <f aca="true" t="shared" si="0" ref="T8:T39">H8+I8+K8+N8+O8+R8+S8</f>
        <v>260</v>
      </c>
      <c r="U8" s="19">
        <f aca="true" t="shared" si="1" ref="U8:U39">F8+G8+J8+L8+M8+P8</f>
        <v>166</v>
      </c>
      <c r="V8" s="19">
        <f aca="true" t="shared" si="2" ref="V8:V39">T8+U8</f>
        <v>426</v>
      </c>
    </row>
    <row r="9" spans="2:22" s="183" customFormat="1" ht="15">
      <c r="B9" s="19">
        <v>2</v>
      </c>
      <c r="C9" s="24" t="s">
        <v>802</v>
      </c>
      <c r="D9" s="19">
        <v>2008</v>
      </c>
      <c r="E9" s="19" t="s">
        <v>39</v>
      </c>
      <c r="F9" s="19"/>
      <c r="G9" s="19">
        <v>60</v>
      </c>
      <c r="H9" s="19">
        <v>43</v>
      </c>
      <c r="I9" s="19"/>
      <c r="J9" s="19"/>
      <c r="K9" s="19">
        <v>31</v>
      </c>
      <c r="L9" s="19"/>
      <c r="M9" s="19">
        <v>60</v>
      </c>
      <c r="N9" s="19">
        <v>32</v>
      </c>
      <c r="O9" s="19">
        <v>38</v>
      </c>
      <c r="P9" s="19">
        <v>60</v>
      </c>
      <c r="Q9" s="19"/>
      <c r="R9" s="19">
        <v>60</v>
      </c>
      <c r="S9" s="19">
        <v>34</v>
      </c>
      <c r="T9" s="19">
        <f t="shared" si="0"/>
        <v>238</v>
      </c>
      <c r="U9" s="19">
        <f t="shared" si="1"/>
        <v>180</v>
      </c>
      <c r="V9" s="19">
        <f t="shared" si="2"/>
        <v>418</v>
      </c>
    </row>
    <row r="10" spans="2:22" s="183" customFormat="1" ht="15">
      <c r="B10" s="19">
        <v>3</v>
      </c>
      <c r="C10" s="24" t="s">
        <v>122</v>
      </c>
      <c r="D10" s="19">
        <v>2007</v>
      </c>
      <c r="E10" s="19" t="s">
        <v>6</v>
      </c>
      <c r="F10" s="19">
        <v>60</v>
      </c>
      <c r="G10" s="19"/>
      <c r="H10" s="19">
        <v>60</v>
      </c>
      <c r="I10" s="19">
        <v>54</v>
      </c>
      <c r="J10" s="19">
        <v>54</v>
      </c>
      <c r="K10" s="19">
        <v>60</v>
      </c>
      <c r="L10" s="19"/>
      <c r="M10" s="19"/>
      <c r="N10" s="19"/>
      <c r="O10" s="19">
        <v>60</v>
      </c>
      <c r="P10" s="19"/>
      <c r="Q10" s="19"/>
      <c r="R10" s="19"/>
      <c r="S10" s="19">
        <v>60</v>
      </c>
      <c r="T10" s="19">
        <f t="shared" si="0"/>
        <v>294</v>
      </c>
      <c r="U10" s="19">
        <f t="shared" si="1"/>
        <v>114</v>
      </c>
      <c r="V10" s="19">
        <f t="shared" si="2"/>
        <v>408</v>
      </c>
    </row>
    <row r="11" spans="2:22" s="183" customFormat="1" ht="15">
      <c r="B11" s="19">
        <v>4</v>
      </c>
      <c r="C11" s="24" t="s">
        <v>384</v>
      </c>
      <c r="D11" s="19">
        <v>2010</v>
      </c>
      <c r="E11" s="19" t="s">
        <v>39</v>
      </c>
      <c r="F11" s="19"/>
      <c r="G11" s="19">
        <v>40</v>
      </c>
      <c r="H11" s="19">
        <v>34</v>
      </c>
      <c r="I11" s="19"/>
      <c r="J11" s="19"/>
      <c r="K11" s="19">
        <v>30</v>
      </c>
      <c r="L11" s="19"/>
      <c r="M11" s="19">
        <v>31</v>
      </c>
      <c r="N11" s="19">
        <v>34</v>
      </c>
      <c r="O11" s="19">
        <v>20</v>
      </c>
      <c r="P11" s="19">
        <v>43</v>
      </c>
      <c r="Q11" s="19"/>
      <c r="R11" s="19">
        <v>38</v>
      </c>
      <c r="S11" s="19">
        <v>9</v>
      </c>
      <c r="T11" s="19">
        <f t="shared" si="0"/>
        <v>165</v>
      </c>
      <c r="U11" s="19">
        <f t="shared" si="1"/>
        <v>114</v>
      </c>
      <c r="V11" s="19">
        <f t="shared" si="2"/>
        <v>279</v>
      </c>
    </row>
    <row r="12" spans="2:22" s="183" customFormat="1" ht="15">
      <c r="B12" s="19">
        <v>5</v>
      </c>
      <c r="C12" s="24" t="s">
        <v>539</v>
      </c>
      <c r="D12" s="19">
        <v>2006</v>
      </c>
      <c r="E12" s="19" t="s">
        <v>200</v>
      </c>
      <c r="F12" s="19"/>
      <c r="G12" s="19"/>
      <c r="H12" s="19"/>
      <c r="I12" s="19">
        <v>60</v>
      </c>
      <c r="J12" s="19">
        <v>60</v>
      </c>
      <c r="K12" s="19"/>
      <c r="L12" s="19"/>
      <c r="M12" s="19"/>
      <c r="N12" s="19">
        <v>60</v>
      </c>
      <c r="O12" s="19"/>
      <c r="P12" s="19"/>
      <c r="Q12" s="19"/>
      <c r="R12" s="19"/>
      <c r="S12" s="19"/>
      <c r="T12" s="19">
        <f t="shared" si="0"/>
        <v>120</v>
      </c>
      <c r="U12" s="19">
        <f t="shared" si="1"/>
        <v>60</v>
      </c>
      <c r="V12" s="19">
        <f t="shared" si="2"/>
        <v>180</v>
      </c>
    </row>
    <row r="13" spans="2:22" s="183" customFormat="1" ht="15">
      <c r="B13" s="19">
        <v>6</v>
      </c>
      <c r="C13" s="24" t="s">
        <v>382</v>
      </c>
      <c r="D13" s="19">
        <v>2008</v>
      </c>
      <c r="E13" s="19" t="s">
        <v>39</v>
      </c>
      <c r="F13" s="19"/>
      <c r="G13" s="19">
        <v>48</v>
      </c>
      <c r="H13" s="19">
        <v>32</v>
      </c>
      <c r="I13" s="19"/>
      <c r="J13" s="19"/>
      <c r="K13" s="19"/>
      <c r="L13" s="19"/>
      <c r="M13" s="19"/>
      <c r="N13" s="19"/>
      <c r="O13" s="19">
        <v>16</v>
      </c>
      <c r="P13" s="19">
        <v>38</v>
      </c>
      <c r="Q13" s="19"/>
      <c r="R13" s="19">
        <v>32</v>
      </c>
      <c r="S13" s="19">
        <v>4</v>
      </c>
      <c r="T13" s="19">
        <f t="shared" si="0"/>
        <v>84</v>
      </c>
      <c r="U13" s="19">
        <f t="shared" si="1"/>
        <v>86</v>
      </c>
      <c r="V13" s="19">
        <f t="shared" si="2"/>
        <v>170</v>
      </c>
    </row>
    <row r="14" spans="2:22" s="183" customFormat="1" ht="15">
      <c r="B14" s="19">
        <v>7</v>
      </c>
      <c r="C14" s="24" t="s">
        <v>387</v>
      </c>
      <c r="D14" s="19">
        <v>2008</v>
      </c>
      <c r="E14" s="19" t="s">
        <v>39</v>
      </c>
      <c r="F14" s="19"/>
      <c r="G14" s="19">
        <v>34</v>
      </c>
      <c r="H14" s="19">
        <v>54</v>
      </c>
      <c r="I14" s="19"/>
      <c r="J14" s="19"/>
      <c r="K14" s="19"/>
      <c r="L14" s="19"/>
      <c r="M14" s="19"/>
      <c r="N14" s="19"/>
      <c r="O14" s="19"/>
      <c r="P14" s="19"/>
      <c r="Q14" s="19"/>
      <c r="R14" s="19">
        <v>40</v>
      </c>
      <c r="S14" s="19">
        <v>7</v>
      </c>
      <c r="T14" s="19">
        <f t="shared" si="0"/>
        <v>101</v>
      </c>
      <c r="U14" s="19">
        <f t="shared" si="1"/>
        <v>34</v>
      </c>
      <c r="V14" s="19">
        <f t="shared" si="2"/>
        <v>135</v>
      </c>
    </row>
    <row r="15" spans="2:22" s="183" customFormat="1" ht="15">
      <c r="B15" s="19">
        <v>8</v>
      </c>
      <c r="C15" s="24" t="s">
        <v>386</v>
      </c>
      <c r="D15" s="19">
        <v>2008</v>
      </c>
      <c r="E15" s="19" t="s">
        <v>39</v>
      </c>
      <c r="F15" s="19"/>
      <c r="G15" s="19">
        <v>36</v>
      </c>
      <c r="H15" s="19"/>
      <c r="I15" s="19">
        <v>12</v>
      </c>
      <c r="J15" s="19">
        <v>12</v>
      </c>
      <c r="K15" s="19"/>
      <c r="L15" s="19"/>
      <c r="M15" s="19"/>
      <c r="N15" s="19"/>
      <c r="O15" s="19">
        <v>12</v>
      </c>
      <c r="P15" s="19">
        <v>40</v>
      </c>
      <c r="Q15" s="19"/>
      <c r="R15" s="19">
        <v>22</v>
      </c>
      <c r="S15" s="19">
        <v>1</v>
      </c>
      <c r="T15" s="19">
        <f t="shared" si="0"/>
        <v>47</v>
      </c>
      <c r="U15" s="19">
        <f t="shared" si="1"/>
        <v>88</v>
      </c>
      <c r="V15" s="19">
        <f t="shared" si="2"/>
        <v>135</v>
      </c>
    </row>
    <row r="16" spans="2:22" s="183" customFormat="1" ht="15">
      <c r="B16" s="19">
        <v>9</v>
      </c>
      <c r="C16" s="24" t="s">
        <v>204</v>
      </c>
      <c r="D16" s="19">
        <v>2007</v>
      </c>
      <c r="E16" s="19" t="s">
        <v>205</v>
      </c>
      <c r="F16" s="19"/>
      <c r="G16" s="19"/>
      <c r="H16" s="19"/>
      <c r="I16" s="19">
        <v>28</v>
      </c>
      <c r="J16" s="19">
        <v>28</v>
      </c>
      <c r="K16" s="19"/>
      <c r="L16" s="19"/>
      <c r="M16" s="19"/>
      <c r="N16" s="19">
        <v>38</v>
      </c>
      <c r="O16" s="19">
        <v>30</v>
      </c>
      <c r="P16" s="19"/>
      <c r="Q16" s="19"/>
      <c r="R16" s="19"/>
      <c r="S16" s="19">
        <v>10</v>
      </c>
      <c r="T16" s="19">
        <f t="shared" si="0"/>
        <v>106</v>
      </c>
      <c r="U16" s="19">
        <f t="shared" si="1"/>
        <v>28</v>
      </c>
      <c r="V16" s="19">
        <f t="shared" si="2"/>
        <v>134</v>
      </c>
    </row>
    <row r="17" spans="2:22" s="183" customFormat="1" ht="15">
      <c r="B17" s="19">
        <v>10</v>
      </c>
      <c r="C17" s="24" t="s">
        <v>600</v>
      </c>
      <c r="D17" s="19">
        <v>2008</v>
      </c>
      <c r="E17" s="19" t="s">
        <v>6</v>
      </c>
      <c r="F17" s="19"/>
      <c r="G17" s="19"/>
      <c r="H17" s="19"/>
      <c r="I17" s="19">
        <v>5</v>
      </c>
      <c r="J17" s="19"/>
      <c r="K17" s="19">
        <v>40</v>
      </c>
      <c r="L17" s="19"/>
      <c r="M17" s="19"/>
      <c r="N17" s="19"/>
      <c r="O17" s="19">
        <v>40</v>
      </c>
      <c r="P17" s="19"/>
      <c r="Q17" s="19"/>
      <c r="R17" s="19">
        <v>48</v>
      </c>
      <c r="S17" s="19"/>
      <c r="T17" s="19">
        <f t="shared" si="0"/>
        <v>133</v>
      </c>
      <c r="U17" s="19">
        <f t="shared" si="1"/>
        <v>0</v>
      </c>
      <c r="V17" s="19">
        <f t="shared" si="2"/>
        <v>133</v>
      </c>
    </row>
    <row r="18" spans="2:22" s="183" customFormat="1" ht="15">
      <c r="B18" s="19">
        <v>11</v>
      </c>
      <c r="C18" s="24" t="s">
        <v>320</v>
      </c>
      <c r="D18" s="19">
        <v>2006</v>
      </c>
      <c r="E18" s="19" t="s">
        <v>6</v>
      </c>
      <c r="F18" s="19">
        <v>48</v>
      </c>
      <c r="G18" s="19">
        <v>54</v>
      </c>
      <c r="H18" s="19"/>
      <c r="I18" s="19">
        <v>14</v>
      </c>
      <c r="J18" s="19">
        <v>14</v>
      </c>
      <c r="K18" s="19"/>
      <c r="L18" s="19"/>
      <c r="M18" s="19"/>
      <c r="N18" s="19"/>
      <c r="O18" s="19"/>
      <c r="P18" s="19"/>
      <c r="Q18" s="19"/>
      <c r="R18" s="19"/>
      <c r="S18" s="19"/>
      <c r="T18" s="19">
        <f t="shared" si="0"/>
        <v>14</v>
      </c>
      <c r="U18" s="19">
        <f t="shared" si="1"/>
        <v>116</v>
      </c>
      <c r="V18" s="19">
        <f t="shared" si="2"/>
        <v>130</v>
      </c>
    </row>
    <row r="19" spans="2:22" s="183" customFormat="1" ht="15">
      <c r="B19" s="19">
        <v>12</v>
      </c>
      <c r="C19" s="24" t="s">
        <v>548</v>
      </c>
      <c r="D19" s="19">
        <v>2006</v>
      </c>
      <c r="E19" s="19" t="s">
        <v>200</v>
      </c>
      <c r="F19" s="19"/>
      <c r="G19" s="19"/>
      <c r="H19" s="19"/>
      <c r="I19" s="19">
        <v>40</v>
      </c>
      <c r="J19" s="19">
        <v>40</v>
      </c>
      <c r="K19" s="19"/>
      <c r="L19" s="19"/>
      <c r="M19" s="19"/>
      <c r="N19" s="19">
        <v>48</v>
      </c>
      <c r="O19" s="19"/>
      <c r="P19" s="19"/>
      <c r="Q19" s="19"/>
      <c r="R19" s="19"/>
      <c r="S19" s="19"/>
      <c r="T19" s="19">
        <f t="shared" si="0"/>
        <v>88</v>
      </c>
      <c r="U19" s="19">
        <f t="shared" si="1"/>
        <v>40</v>
      </c>
      <c r="V19" s="19">
        <f t="shared" si="2"/>
        <v>128</v>
      </c>
    </row>
    <row r="20" spans="2:22" s="183" customFormat="1" ht="15">
      <c r="B20" s="19">
        <v>13</v>
      </c>
      <c r="C20" s="24" t="s">
        <v>318</v>
      </c>
      <c r="D20" s="19">
        <v>2007</v>
      </c>
      <c r="E20" s="19" t="s">
        <v>6</v>
      </c>
      <c r="F20" s="19">
        <v>54</v>
      </c>
      <c r="G20" s="19"/>
      <c r="H20" s="19"/>
      <c r="I20" s="19">
        <v>36</v>
      </c>
      <c r="J20" s="19">
        <v>36</v>
      </c>
      <c r="K20" s="19"/>
      <c r="L20" s="19"/>
      <c r="M20" s="19"/>
      <c r="N20" s="19"/>
      <c r="O20" s="19"/>
      <c r="P20" s="19"/>
      <c r="Q20" s="19"/>
      <c r="R20" s="19"/>
      <c r="S20" s="19"/>
      <c r="T20" s="19">
        <f t="shared" si="0"/>
        <v>36</v>
      </c>
      <c r="U20" s="19">
        <f t="shared" si="1"/>
        <v>90</v>
      </c>
      <c r="V20" s="19">
        <f t="shared" si="2"/>
        <v>126</v>
      </c>
    </row>
    <row r="21" spans="2:22" s="183" customFormat="1" ht="15">
      <c r="B21" s="19">
        <v>14</v>
      </c>
      <c r="C21" s="24" t="s">
        <v>189</v>
      </c>
      <c r="D21" s="19">
        <v>2009</v>
      </c>
      <c r="E21" s="19" t="s">
        <v>39</v>
      </c>
      <c r="F21" s="19"/>
      <c r="G21" s="19"/>
      <c r="H21" s="19">
        <v>48</v>
      </c>
      <c r="I21" s="19"/>
      <c r="J21" s="19"/>
      <c r="K21" s="19">
        <v>38</v>
      </c>
      <c r="L21" s="19"/>
      <c r="M21" s="19"/>
      <c r="N21" s="19"/>
      <c r="O21" s="19"/>
      <c r="P21" s="19"/>
      <c r="Q21" s="19"/>
      <c r="R21" s="19"/>
      <c r="S21" s="19">
        <v>40</v>
      </c>
      <c r="T21" s="19">
        <f t="shared" si="0"/>
        <v>126</v>
      </c>
      <c r="U21" s="19">
        <f t="shared" si="1"/>
        <v>0</v>
      </c>
      <c r="V21" s="19">
        <f t="shared" si="2"/>
        <v>126</v>
      </c>
    </row>
    <row r="22" spans="2:22" s="183" customFormat="1" ht="15">
      <c r="B22" s="19">
        <v>15</v>
      </c>
      <c r="C22" s="24" t="s">
        <v>1189</v>
      </c>
      <c r="D22" s="19">
        <v>2006</v>
      </c>
      <c r="E22" s="19" t="s">
        <v>1171</v>
      </c>
      <c r="F22" s="19"/>
      <c r="G22" s="19"/>
      <c r="H22" s="19"/>
      <c r="I22" s="19"/>
      <c r="J22" s="19"/>
      <c r="K22" s="19"/>
      <c r="L22" s="19"/>
      <c r="M22" s="19"/>
      <c r="N22" s="19"/>
      <c r="O22" s="19">
        <v>32</v>
      </c>
      <c r="P22" s="19">
        <v>54</v>
      </c>
      <c r="Q22" s="19"/>
      <c r="R22" s="19"/>
      <c r="S22" s="19">
        <v>38</v>
      </c>
      <c r="T22" s="19">
        <f t="shared" si="0"/>
        <v>70</v>
      </c>
      <c r="U22" s="19">
        <f t="shared" si="1"/>
        <v>54</v>
      </c>
      <c r="V22" s="19">
        <f t="shared" si="2"/>
        <v>124</v>
      </c>
    </row>
    <row r="23" spans="2:22" s="183" customFormat="1" ht="15">
      <c r="B23" s="19">
        <v>16</v>
      </c>
      <c r="C23" s="24" t="s">
        <v>556</v>
      </c>
      <c r="D23" s="19">
        <v>2006</v>
      </c>
      <c r="E23" s="19" t="s">
        <v>200</v>
      </c>
      <c r="F23" s="19"/>
      <c r="G23" s="19"/>
      <c r="H23" s="19"/>
      <c r="I23" s="19">
        <v>34</v>
      </c>
      <c r="J23" s="19">
        <v>34</v>
      </c>
      <c r="K23" s="19"/>
      <c r="L23" s="19"/>
      <c r="M23" s="19"/>
      <c r="N23" s="19">
        <v>54</v>
      </c>
      <c r="O23" s="19"/>
      <c r="P23" s="19"/>
      <c r="Q23" s="19"/>
      <c r="R23" s="19"/>
      <c r="S23" s="19"/>
      <c r="T23" s="19">
        <f t="shared" si="0"/>
        <v>88</v>
      </c>
      <c r="U23" s="19">
        <f t="shared" si="1"/>
        <v>34</v>
      </c>
      <c r="V23" s="19">
        <f t="shared" si="2"/>
        <v>122</v>
      </c>
    </row>
    <row r="24" spans="2:22" s="183" customFormat="1" ht="15">
      <c r="B24" s="19">
        <v>17</v>
      </c>
      <c r="C24" s="24" t="s">
        <v>1176</v>
      </c>
      <c r="D24" s="19">
        <v>2006</v>
      </c>
      <c r="E24" s="19" t="s">
        <v>1164</v>
      </c>
      <c r="F24" s="19"/>
      <c r="G24" s="19"/>
      <c r="H24" s="19"/>
      <c r="I24" s="19"/>
      <c r="J24" s="19"/>
      <c r="K24" s="19"/>
      <c r="L24" s="19"/>
      <c r="M24" s="19"/>
      <c r="N24" s="19"/>
      <c r="O24" s="19">
        <v>54</v>
      </c>
      <c r="P24" s="19"/>
      <c r="Q24" s="19"/>
      <c r="R24" s="19"/>
      <c r="S24" s="19">
        <v>54</v>
      </c>
      <c r="T24" s="19">
        <f t="shared" si="0"/>
        <v>108</v>
      </c>
      <c r="U24" s="19">
        <f t="shared" si="1"/>
        <v>0</v>
      </c>
      <c r="V24" s="19">
        <f t="shared" si="2"/>
        <v>108</v>
      </c>
    </row>
    <row r="25" spans="2:22" s="183" customFormat="1" ht="15">
      <c r="B25" s="19">
        <v>18</v>
      </c>
      <c r="C25" s="24" t="s">
        <v>92</v>
      </c>
      <c r="D25" s="19">
        <v>2007</v>
      </c>
      <c r="E25" s="19" t="s">
        <v>200</v>
      </c>
      <c r="F25" s="19"/>
      <c r="G25" s="19"/>
      <c r="H25" s="19"/>
      <c r="I25" s="19">
        <v>24</v>
      </c>
      <c r="J25" s="19">
        <v>24</v>
      </c>
      <c r="K25" s="19"/>
      <c r="L25" s="19"/>
      <c r="M25" s="19">
        <v>54</v>
      </c>
      <c r="N25" s="19"/>
      <c r="O25" s="19"/>
      <c r="P25" s="19"/>
      <c r="Q25" s="19"/>
      <c r="R25" s="19"/>
      <c r="S25" s="19"/>
      <c r="T25" s="19">
        <f t="shared" si="0"/>
        <v>24</v>
      </c>
      <c r="U25" s="19">
        <f t="shared" si="1"/>
        <v>78</v>
      </c>
      <c r="V25" s="19">
        <f t="shared" si="2"/>
        <v>102</v>
      </c>
    </row>
    <row r="26" spans="2:22" s="183" customFormat="1" ht="15">
      <c r="B26" s="19">
        <v>19</v>
      </c>
      <c r="C26" s="24" t="s">
        <v>385</v>
      </c>
      <c r="D26" s="19">
        <v>2008</v>
      </c>
      <c r="E26" s="19" t="s">
        <v>39</v>
      </c>
      <c r="F26" s="19"/>
      <c r="G26" s="19">
        <v>38</v>
      </c>
      <c r="H26" s="19">
        <v>30</v>
      </c>
      <c r="I26" s="19"/>
      <c r="J26" s="19"/>
      <c r="K26" s="19"/>
      <c r="L26" s="19"/>
      <c r="M26" s="19"/>
      <c r="N26" s="19"/>
      <c r="O26" s="19"/>
      <c r="P26" s="19"/>
      <c r="Q26" s="19"/>
      <c r="R26" s="19">
        <v>34</v>
      </c>
      <c r="S26" s="19"/>
      <c r="T26" s="19">
        <f t="shared" si="0"/>
        <v>64</v>
      </c>
      <c r="U26" s="19">
        <f t="shared" si="1"/>
        <v>38</v>
      </c>
      <c r="V26" s="19">
        <f t="shared" si="2"/>
        <v>102</v>
      </c>
    </row>
    <row r="27" spans="2:22" s="183" customFormat="1" ht="15">
      <c r="B27" s="19">
        <v>20</v>
      </c>
      <c r="C27" s="24" t="s">
        <v>203</v>
      </c>
      <c r="D27" s="19">
        <v>2007</v>
      </c>
      <c r="E27" s="19" t="s">
        <v>200</v>
      </c>
      <c r="F27" s="19"/>
      <c r="G27" s="19"/>
      <c r="H27" s="19"/>
      <c r="I27" s="19">
        <v>31</v>
      </c>
      <c r="J27" s="19">
        <v>31</v>
      </c>
      <c r="K27" s="19"/>
      <c r="L27" s="19"/>
      <c r="M27" s="19"/>
      <c r="N27" s="19">
        <v>40</v>
      </c>
      <c r="O27" s="19"/>
      <c r="P27" s="19"/>
      <c r="Q27" s="19"/>
      <c r="R27" s="19"/>
      <c r="S27" s="19"/>
      <c r="T27" s="19">
        <f t="shared" si="0"/>
        <v>71</v>
      </c>
      <c r="U27" s="19">
        <f t="shared" si="1"/>
        <v>31</v>
      </c>
      <c r="V27" s="19">
        <f t="shared" si="2"/>
        <v>102</v>
      </c>
    </row>
    <row r="28" spans="2:22" s="183" customFormat="1" ht="15">
      <c r="B28" s="19">
        <v>21</v>
      </c>
      <c r="C28" s="24" t="s">
        <v>543</v>
      </c>
      <c r="D28" s="19">
        <v>2006</v>
      </c>
      <c r="E28" s="19" t="s">
        <v>242</v>
      </c>
      <c r="F28" s="19"/>
      <c r="G28" s="19"/>
      <c r="H28" s="19"/>
      <c r="I28" s="19">
        <v>48</v>
      </c>
      <c r="J28" s="19">
        <v>48</v>
      </c>
      <c r="K28" s="19"/>
      <c r="L28" s="19"/>
      <c r="M28" s="19"/>
      <c r="N28" s="19"/>
      <c r="O28" s="19"/>
      <c r="P28" s="19"/>
      <c r="Q28" s="19"/>
      <c r="R28" s="19"/>
      <c r="S28" s="19"/>
      <c r="T28" s="19">
        <f t="shared" si="0"/>
        <v>48</v>
      </c>
      <c r="U28" s="19">
        <f t="shared" si="1"/>
        <v>48</v>
      </c>
      <c r="V28" s="19">
        <f t="shared" si="2"/>
        <v>96</v>
      </c>
    </row>
    <row r="29" spans="2:22" s="183" customFormat="1" ht="15">
      <c r="B29" s="19">
        <v>22</v>
      </c>
      <c r="C29" s="24" t="s">
        <v>259</v>
      </c>
      <c r="D29" s="19">
        <v>2006</v>
      </c>
      <c r="E29" s="19" t="s">
        <v>6</v>
      </c>
      <c r="F29" s="19"/>
      <c r="G29" s="19"/>
      <c r="H29" s="19"/>
      <c r="I29" s="19"/>
      <c r="J29" s="19"/>
      <c r="K29" s="19">
        <v>43</v>
      </c>
      <c r="L29" s="19"/>
      <c r="M29" s="19"/>
      <c r="N29" s="19"/>
      <c r="O29" s="19">
        <v>48</v>
      </c>
      <c r="P29" s="19"/>
      <c r="Q29" s="19"/>
      <c r="R29" s="19"/>
      <c r="S29" s="19"/>
      <c r="T29" s="19">
        <f t="shared" si="0"/>
        <v>91</v>
      </c>
      <c r="U29" s="19">
        <f t="shared" si="1"/>
        <v>0</v>
      </c>
      <c r="V29" s="19">
        <f t="shared" si="2"/>
        <v>91</v>
      </c>
    </row>
    <row r="30" spans="2:22" s="183" customFormat="1" ht="15">
      <c r="B30" s="19">
        <v>23</v>
      </c>
      <c r="C30" s="24" t="s">
        <v>180</v>
      </c>
      <c r="D30" s="19">
        <v>2007</v>
      </c>
      <c r="E30" s="19" t="s">
        <v>198</v>
      </c>
      <c r="F30" s="19"/>
      <c r="G30" s="19"/>
      <c r="H30" s="19"/>
      <c r="I30" s="19">
        <v>43</v>
      </c>
      <c r="J30" s="19">
        <v>43</v>
      </c>
      <c r="K30" s="19"/>
      <c r="L30" s="19"/>
      <c r="M30" s="19"/>
      <c r="N30" s="19"/>
      <c r="O30" s="19"/>
      <c r="P30" s="19"/>
      <c r="Q30" s="19"/>
      <c r="R30" s="19"/>
      <c r="S30" s="19"/>
      <c r="T30" s="19">
        <f t="shared" si="0"/>
        <v>43</v>
      </c>
      <c r="U30" s="19">
        <f t="shared" si="1"/>
        <v>43</v>
      </c>
      <c r="V30" s="19">
        <f t="shared" si="2"/>
        <v>86</v>
      </c>
    </row>
    <row r="31" spans="2:22" s="183" customFormat="1" ht="15">
      <c r="B31" s="19">
        <v>24</v>
      </c>
      <c r="C31" s="24" t="s">
        <v>572</v>
      </c>
      <c r="D31" s="19">
        <v>2006</v>
      </c>
      <c r="E31" s="19" t="s">
        <v>202</v>
      </c>
      <c r="F31" s="19"/>
      <c r="G31" s="19"/>
      <c r="H31" s="19"/>
      <c r="I31" s="19">
        <v>22</v>
      </c>
      <c r="J31" s="19">
        <v>22</v>
      </c>
      <c r="K31" s="19"/>
      <c r="L31" s="19"/>
      <c r="M31" s="19">
        <v>34</v>
      </c>
      <c r="N31" s="19"/>
      <c r="O31" s="19"/>
      <c r="P31" s="19"/>
      <c r="Q31" s="19"/>
      <c r="R31" s="19"/>
      <c r="S31" s="19"/>
      <c r="T31" s="19">
        <f t="shared" si="0"/>
        <v>22</v>
      </c>
      <c r="U31" s="19">
        <f t="shared" si="1"/>
        <v>56</v>
      </c>
      <c r="V31" s="19">
        <f t="shared" si="2"/>
        <v>78</v>
      </c>
    </row>
    <row r="32" spans="2:22" s="183" customFormat="1" ht="15">
      <c r="B32" s="19">
        <v>25</v>
      </c>
      <c r="C32" s="24" t="s">
        <v>551</v>
      </c>
      <c r="D32" s="19">
        <v>2006</v>
      </c>
      <c r="E32" s="19" t="s">
        <v>202</v>
      </c>
      <c r="F32" s="19"/>
      <c r="G32" s="19"/>
      <c r="H32" s="19"/>
      <c r="I32" s="19">
        <v>38</v>
      </c>
      <c r="J32" s="19">
        <v>38</v>
      </c>
      <c r="K32" s="19"/>
      <c r="L32" s="19"/>
      <c r="M32" s="19"/>
      <c r="N32" s="19"/>
      <c r="O32" s="19"/>
      <c r="P32" s="19"/>
      <c r="Q32" s="19"/>
      <c r="R32" s="19"/>
      <c r="S32" s="19"/>
      <c r="T32" s="19">
        <f t="shared" si="0"/>
        <v>38</v>
      </c>
      <c r="U32" s="19">
        <f t="shared" si="1"/>
        <v>38</v>
      </c>
      <c r="V32" s="19">
        <f t="shared" si="2"/>
        <v>76</v>
      </c>
    </row>
    <row r="33" spans="2:22" s="183" customFormat="1" ht="15">
      <c r="B33" s="19">
        <v>26</v>
      </c>
      <c r="C33" s="24" t="s">
        <v>577</v>
      </c>
      <c r="D33" s="19">
        <v>2009</v>
      </c>
      <c r="E33" s="19" t="s">
        <v>198</v>
      </c>
      <c r="F33" s="19"/>
      <c r="G33" s="19"/>
      <c r="H33" s="19"/>
      <c r="I33" s="19">
        <v>18</v>
      </c>
      <c r="J33" s="19">
        <v>18</v>
      </c>
      <c r="K33" s="19"/>
      <c r="L33" s="19"/>
      <c r="M33" s="19">
        <v>40</v>
      </c>
      <c r="N33" s="19"/>
      <c r="O33" s="19"/>
      <c r="P33" s="19"/>
      <c r="Q33" s="19"/>
      <c r="R33" s="19"/>
      <c r="S33" s="19"/>
      <c r="T33" s="19">
        <f t="shared" si="0"/>
        <v>18</v>
      </c>
      <c r="U33" s="19">
        <f t="shared" si="1"/>
        <v>58</v>
      </c>
      <c r="V33" s="19">
        <f t="shared" si="2"/>
        <v>76</v>
      </c>
    </row>
    <row r="34" spans="2:22" s="183" customFormat="1" ht="15">
      <c r="B34" s="19">
        <v>27</v>
      </c>
      <c r="C34" s="24" t="s">
        <v>801</v>
      </c>
      <c r="D34" s="19">
        <v>2007</v>
      </c>
      <c r="E34" s="19" t="s">
        <v>774</v>
      </c>
      <c r="F34" s="19"/>
      <c r="G34" s="19"/>
      <c r="H34" s="19"/>
      <c r="I34" s="19"/>
      <c r="J34" s="19"/>
      <c r="K34" s="19">
        <v>32</v>
      </c>
      <c r="L34" s="19"/>
      <c r="M34" s="19"/>
      <c r="N34" s="19"/>
      <c r="O34" s="19">
        <v>18</v>
      </c>
      <c r="P34" s="19"/>
      <c r="Q34" s="19"/>
      <c r="R34" s="19"/>
      <c r="S34" s="19">
        <v>20</v>
      </c>
      <c r="T34" s="19">
        <f t="shared" si="0"/>
        <v>70</v>
      </c>
      <c r="U34" s="19">
        <f t="shared" si="1"/>
        <v>0</v>
      </c>
      <c r="V34" s="19">
        <f t="shared" si="2"/>
        <v>70</v>
      </c>
    </row>
    <row r="35" spans="2:22" s="183" customFormat="1" ht="15">
      <c r="B35" s="19">
        <v>28</v>
      </c>
      <c r="C35" s="24" t="s">
        <v>1185</v>
      </c>
      <c r="D35" s="19">
        <v>2006</v>
      </c>
      <c r="E35" s="19" t="s">
        <v>1186</v>
      </c>
      <c r="F35" s="19"/>
      <c r="G35" s="19"/>
      <c r="H35" s="19"/>
      <c r="I35" s="19"/>
      <c r="J35" s="19"/>
      <c r="K35" s="19"/>
      <c r="L35" s="19"/>
      <c r="M35" s="19"/>
      <c r="N35" s="19"/>
      <c r="O35" s="19">
        <v>36</v>
      </c>
      <c r="P35" s="19"/>
      <c r="Q35" s="19"/>
      <c r="R35" s="19"/>
      <c r="S35" s="19">
        <v>31</v>
      </c>
      <c r="T35" s="19">
        <f t="shared" si="0"/>
        <v>67</v>
      </c>
      <c r="U35" s="19">
        <f t="shared" si="1"/>
        <v>0</v>
      </c>
      <c r="V35" s="19">
        <f t="shared" si="2"/>
        <v>67</v>
      </c>
    </row>
    <row r="36" spans="2:22" s="183" customFormat="1" ht="15">
      <c r="B36" s="19">
        <v>29</v>
      </c>
      <c r="C36" s="24" t="s">
        <v>515</v>
      </c>
      <c r="D36" s="19">
        <v>2008</v>
      </c>
      <c r="E36" s="19" t="s">
        <v>8</v>
      </c>
      <c r="F36" s="19"/>
      <c r="G36" s="19"/>
      <c r="H36" s="19">
        <v>36</v>
      </c>
      <c r="I36" s="19"/>
      <c r="J36" s="19"/>
      <c r="K36" s="19"/>
      <c r="L36" s="19"/>
      <c r="M36" s="19"/>
      <c r="N36" s="19"/>
      <c r="O36" s="19"/>
      <c r="P36" s="19"/>
      <c r="Q36" s="19"/>
      <c r="R36" s="19">
        <v>28</v>
      </c>
      <c r="S36" s="19">
        <v>1</v>
      </c>
      <c r="T36" s="19">
        <f t="shared" si="0"/>
        <v>65</v>
      </c>
      <c r="U36" s="19">
        <f t="shared" si="1"/>
        <v>0</v>
      </c>
      <c r="V36" s="19">
        <f t="shared" si="2"/>
        <v>65</v>
      </c>
    </row>
    <row r="37" spans="2:22" s="183" customFormat="1" ht="15">
      <c r="B37" s="19">
        <v>30</v>
      </c>
      <c r="C37" s="24" t="s">
        <v>513</v>
      </c>
      <c r="D37" s="19">
        <v>2006</v>
      </c>
      <c r="E37" s="19" t="s">
        <v>39</v>
      </c>
      <c r="F37" s="19"/>
      <c r="G37" s="19"/>
      <c r="H37" s="19">
        <v>38</v>
      </c>
      <c r="I37" s="19"/>
      <c r="J37" s="19"/>
      <c r="K37" s="19">
        <v>26</v>
      </c>
      <c r="L37" s="19"/>
      <c r="M37" s="19"/>
      <c r="N37" s="19"/>
      <c r="O37" s="19"/>
      <c r="P37" s="19"/>
      <c r="Q37" s="19"/>
      <c r="R37" s="19"/>
      <c r="S37" s="19"/>
      <c r="T37" s="19">
        <f t="shared" si="0"/>
        <v>64</v>
      </c>
      <c r="U37" s="19">
        <f t="shared" si="1"/>
        <v>0</v>
      </c>
      <c r="V37" s="19">
        <f t="shared" si="2"/>
        <v>64</v>
      </c>
    </row>
    <row r="38" spans="2:22" s="183" customFormat="1" ht="15">
      <c r="B38" s="19">
        <v>31</v>
      </c>
      <c r="C38" s="24" t="s">
        <v>203</v>
      </c>
      <c r="D38" s="19">
        <v>2008</v>
      </c>
      <c r="E38" s="19" t="s">
        <v>200</v>
      </c>
      <c r="F38" s="19"/>
      <c r="G38" s="19"/>
      <c r="H38" s="19"/>
      <c r="I38" s="19">
        <v>10</v>
      </c>
      <c r="J38" s="19">
        <v>10</v>
      </c>
      <c r="K38" s="19"/>
      <c r="L38" s="19"/>
      <c r="M38" s="19"/>
      <c r="N38" s="19">
        <v>43</v>
      </c>
      <c r="O38" s="19"/>
      <c r="P38" s="19"/>
      <c r="Q38" s="19"/>
      <c r="R38" s="19"/>
      <c r="S38" s="19"/>
      <c r="T38" s="19">
        <f t="shared" si="0"/>
        <v>53</v>
      </c>
      <c r="U38" s="19">
        <f t="shared" si="1"/>
        <v>10</v>
      </c>
      <c r="V38" s="19">
        <f t="shared" si="2"/>
        <v>63</v>
      </c>
    </row>
    <row r="39" spans="2:22" s="183" customFormat="1" ht="15">
      <c r="B39" s="19">
        <v>32</v>
      </c>
      <c r="C39" s="24" t="s">
        <v>806</v>
      </c>
      <c r="D39" s="19">
        <v>2006</v>
      </c>
      <c r="E39" s="19" t="s">
        <v>6</v>
      </c>
      <c r="F39" s="19"/>
      <c r="G39" s="19"/>
      <c r="H39" s="19"/>
      <c r="I39" s="19"/>
      <c r="J39" s="19"/>
      <c r="K39" s="19">
        <v>20</v>
      </c>
      <c r="L39" s="19"/>
      <c r="M39" s="19"/>
      <c r="N39" s="19"/>
      <c r="O39" s="19"/>
      <c r="P39" s="19"/>
      <c r="Q39" s="19"/>
      <c r="R39" s="19">
        <v>43</v>
      </c>
      <c r="S39" s="19"/>
      <c r="T39" s="19">
        <f t="shared" si="0"/>
        <v>63</v>
      </c>
      <c r="U39" s="19">
        <f t="shared" si="1"/>
        <v>0</v>
      </c>
      <c r="V39" s="19">
        <f t="shared" si="2"/>
        <v>63</v>
      </c>
    </row>
    <row r="40" spans="2:22" s="183" customFormat="1" ht="15">
      <c r="B40" s="19">
        <v>33</v>
      </c>
      <c r="C40" s="24" t="s">
        <v>804</v>
      </c>
      <c r="D40" s="19">
        <v>2006</v>
      </c>
      <c r="E40" s="19" t="s">
        <v>185</v>
      </c>
      <c r="F40" s="19"/>
      <c r="G40" s="19"/>
      <c r="H40" s="19"/>
      <c r="I40" s="19"/>
      <c r="J40" s="19"/>
      <c r="K40" s="19">
        <v>24</v>
      </c>
      <c r="L40" s="19"/>
      <c r="M40" s="19"/>
      <c r="N40" s="19"/>
      <c r="O40" s="19"/>
      <c r="P40" s="19"/>
      <c r="Q40" s="19"/>
      <c r="R40" s="19">
        <v>26</v>
      </c>
      <c r="S40" s="19">
        <v>12</v>
      </c>
      <c r="T40" s="19">
        <f aca="true" t="shared" si="3" ref="T40:T71">H40+I40+K40+N40+O40+R40+S40</f>
        <v>62</v>
      </c>
      <c r="U40" s="19">
        <f aca="true" t="shared" si="4" ref="U40:U71">F40+G40+J40+L40+M40+P40</f>
        <v>0</v>
      </c>
      <c r="V40" s="19">
        <f aca="true" t="shared" si="5" ref="V40:V71">T40+U40</f>
        <v>62</v>
      </c>
    </row>
    <row r="41" spans="2:22" s="183" customFormat="1" ht="15">
      <c r="B41" s="19">
        <v>34</v>
      </c>
      <c r="C41" s="24" t="s">
        <v>563</v>
      </c>
      <c r="D41" s="19">
        <v>2006</v>
      </c>
      <c r="E41" s="19" t="s">
        <v>200</v>
      </c>
      <c r="F41" s="19"/>
      <c r="G41" s="19"/>
      <c r="H41" s="19"/>
      <c r="I41" s="19">
        <v>30</v>
      </c>
      <c r="J41" s="19">
        <v>30</v>
      </c>
      <c r="K41" s="19"/>
      <c r="L41" s="19"/>
      <c r="M41" s="19"/>
      <c r="N41" s="19"/>
      <c r="O41" s="19"/>
      <c r="P41" s="19"/>
      <c r="Q41" s="19"/>
      <c r="R41" s="19"/>
      <c r="S41" s="19"/>
      <c r="T41" s="19">
        <f t="shared" si="3"/>
        <v>30</v>
      </c>
      <c r="U41" s="19">
        <f t="shared" si="4"/>
        <v>30</v>
      </c>
      <c r="V41" s="19">
        <f t="shared" si="5"/>
        <v>60</v>
      </c>
    </row>
    <row r="42" spans="2:22" s="183" customFormat="1" ht="15">
      <c r="B42" s="19">
        <v>35</v>
      </c>
      <c r="C42" s="24" t="s">
        <v>1040</v>
      </c>
      <c r="D42" s="19">
        <v>2008</v>
      </c>
      <c r="E42" s="19" t="s">
        <v>205</v>
      </c>
      <c r="F42" s="19"/>
      <c r="G42" s="19"/>
      <c r="H42" s="19"/>
      <c r="I42" s="19"/>
      <c r="J42" s="19"/>
      <c r="K42" s="19"/>
      <c r="L42" s="19"/>
      <c r="M42" s="19">
        <v>30</v>
      </c>
      <c r="N42" s="19"/>
      <c r="O42" s="19"/>
      <c r="P42" s="19"/>
      <c r="Q42" s="19"/>
      <c r="R42" s="19"/>
      <c r="S42" s="19">
        <v>26</v>
      </c>
      <c r="T42" s="19">
        <f t="shared" si="3"/>
        <v>26</v>
      </c>
      <c r="U42" s="19">
        <f t="shared" si="4"/>
        <v>30</v>
      </c>
      <c r="V42" s="19">
        <f t="shared" si="5"/>
        <v>56</v>
      </c>
    </row>
    <row r="43" spans="2:22" s="183" customFormat="1" ht="15">
      <c r="B43" s="19">
        <v>36</v>
      </c>
      <c r="C43" s="24" t="s">
        <v>798</v>
      </c>
      <c r="D43" s="19">
        <v>2006</v>
      </c>
      <c r="E43" s="19" t="s">
        <v>6</v>
      </c>
      <c r="F43" s="19"/>
      <c r="G43" s="19"/>
      <c r="H43" s="19"/>
      <c r="I43" s="19"/>
      <c r="J43" s="19"/>
      <c r="K43" s="19">
        <v>54</v>
      </c>
      <c r="L43" s="19"/>
      <c r="M43" s="19"/>
      <c r="N43" s="19"/>
      <c r="O43" s="19"/>
      <c r="P43" s="19"/>
      <c r="Q43" s="19"/>
      <c r="R43" s="19"/>
      <c r="S43" s="19"/>
      <c r="T43" s="19">
        <f t="shared" si="3"/>
        <v>54</v>
      </c>
      <c r="U43" s="19">
        <f t="shared" si="4"/>
        <v>0</v>
      </c>
      <c r="V43" s="19">
        <f t="shared" si="5"/>
        <v>54</v>
      </c>
    </row>
    <row r="44" spans="2:22" s="183" customFormat="1" ht="15">
      <c r="B44" s="19">
        <v>37</v>
      </c>
      <c r="C44" s="24" t="s">
        <v>1202</v>
      </c>
      <c r="D44" s="19">
        <v>2006</v>
      </c>
      <c r="E44" s="19" t="s">
        <v>1160</v>
      </c>
      <c r="F44" s="19"/>
      <c r="G44" s="19"/>
      <c r="H44" s="19"/>
      <c r="I44" s="19"/>
      <c r="J44" s="19"/>
      <c r="K44" s="19"/>
      <c r="L44" s="19"/>
      <c r="M44" s="19"/>
      <c r="N44" s="19"/>
      <c r="O44" s="19">
        <v>22</v>
      </c>
      <c r="P44" s="19"/>
      <c r="Q44" s="19"/>
      <c r="R44" s="19">
        <v>30</v>
      </c>
      <c r="S44" s="19">
        <v>2</v>
      </c>
      <c r="T44" s="19">
        <f t="shared" si="3"/>
        <v>54</v>
      </c>
      <c r="U44" s="19">
        <f t="shared" si="4"/>
        <v>0</v>
      </c>
      <c r="V44" s="19">
        <f t="shared" si="5"/>
        <v>54</v>
      </c>
    </row>
    <row r="45" spans="2:22" s="183" customFormat="1" ht="15">
      <c r="B45" s="19">
        <v>38</v>
      </c>
      <c r="C45" s="24" t="s">
        <v>206</v>
      </c>
      <c r="D45" s="19">
        <v>2008</v>
      </c>
      <c r="E45" s="19" t="s">
        <v>202</v>
      </c>
      <c r="F45" s="19"/>
      <c r="G45" s="19"/>
      <c r="H45" s="19"/>
      <c r="I45" s="19">
        <v>26</v>
      </c>
      <c r="J45" s="19">
        <v>26</v>
      </c>
      <c r="K45" s="19"/>
      <c r="L45" s="19"/>
      <c r="M45" s="19"/>
      <c r="N45" s="19"/>
      <c r="O45" s="19"/>
      <c r="P45" s="19"/>
      <c r="Q45" s="19"/>
      <c r="R45" s="19"/>
      <c r="S45" s="19"/>
      <c r="T45" s="19">
        <f t="shared" si="3"/>
        <v>26</v>
      </c>
      <c r="U45" s="19">
        <f t="shared" si="4"/>
        <v>26</v>
      </c>
      <c r="V45" s="19">
        <f t="shared" si="5"/>
        <v>52</v>
      </c>
    </row>
    <row r="46" spans="2:22" s="183" customFormat="1" ht="15">
      <c r="B46" s="19">
        <v>39</v>
      </c>
      <c r="C46" s="24" t="s">
        <v>259</v>
      </c>
      <c r="D46" s="19">
        <v>2006</v>
      </c>
      <c r="E46" s="19" t="s">
        <v>1315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48</v>
      </c>
      <c r="T46" s="19">
        <f t="shared" si="3"/>
        <v>48</v>
      </c>
      <c r="U46" s="19">
        <f t="shared" si="4"/>
        <v>0</v>
      </c>
      <c r="V46" s="19">
        <f t="shared" si="5"/>
        <v>48</v>
      </c>
    </row>
    <row r="47" spans="2:22" s="183" customFormat="1" ht="15">
      <c r="B47" s="19">
        <v>40</v>
      </c>
      <c r="C47" s="24" t="s">
        <v>1027</v>
      </c>
      <c r="D47" s="19">
        <v>2006</v>
      </c>
      <c r="E47" s="19" t="s">
        <v>205</v>
      </c>
      <c r="F47" s="19"/>
      <c r="G47" s="19"/>
      <c r="H47" s="19"/>
      <c r="I47" s="19"/>
      <c r="J47" s="19"/>
      <c r="K47" s="19"/>
      <c r="L47" s="19"/>
      <c r="M47" s="19">
        <v>48</v>
      </c>
      <c r="N47" s="19"/>
      <c r="O47" s="19"/>
      <c r="P47" s="19"/>
      <c r="Q47" s="19"/>
      <c r="R47" s="19"/>
      <c r="S47" s="19"/>
      <c r="T47" s="19">
        <f t="shared" si="3"/>
        <v>0</v>
      </c>
      <c r="U47" s="19">
        <f t="shared" si="4"/>
        <v>48</v>
      </c>
      <c r="V47" s="19">
        <f t="shared" si="5"/>
        <v>48</v>
      </c>
    </row>
    <row r="48" spans="2:22" s="183" customFormat="1" ht="15">
      <c r="B48" s="19">
        <v>41</v>
      </c>
      <c r="C48" s="24" t="s">
        <v>799</v>
      </c>
      <c r="D48" s="19">
        <v>2006</v>
      </c>
      <c r="E48" s="19" t="s">
        <v>6</v>
      </c>
      <c r="F48" s="19"/>
      <c r="G48" s="19"/>
      <c r="H48" s="19"/>
      <c r="I48" s="19"/>
      <c r="J48" s="19"/>
      <c r="K48" s="19">
        <v>48</v>
      </c>
      <c r="L48" s="19"/>
      <c r="M48" s="19"/>
      <c r="N48" s="19"/>
      <c r="O48" s="19"/>
      <c r="P48" s="19"/>
      <c r="Q48" s="19"/>
      <c r="R48" s="19"/>
      <c r="S48" s="19"/>
      <c r="T48" s="19">
        <f t="shared" si="3"/>
        <v>48</v>
      </c>
      <c r="U48" s="19">
        <f t="shared" si="4"/>
        <v>0</v>
      </c>
      <c r="V48" s="19">
        <f t="shared" si="5"/>
        <v>48</v>
      </c>
    </row>
    <row r="49" spans="2:22" s="183" customFormat="1" ht="15">
      <c r="B49" s="19">
        <v>42</v>
      </c>
      <c r="C49" s="24" t="s">
        <v>1191</v>
      </c>
      <c r="D49" s="19">
        <v>2006</v>
      </c>
      <c r="E49" s="19" t="s">
        <v>1192</v>
      </c>
      <c r="F49" s="19"/>
      <c r="G49" s="19"/>
      <c r="H49" s="19"/>
      <c r="I49" s="19"/>
      <c r="J49" s="19"/>
      <c r="K49" s="19"/>
      <c r="L49" s="19"/>
      <c r="M49" s="19"/>
      <c r="N49" s="19"/>
      <c r="O49" s="19">
        <v>31</v>
      </c>
      <c r="P49" s="19"/>
      <c r="Q49" s="19"/>
      <c r="R49" s="19"/>
      <c r="S49" s="19">
        <v>16</v>
      </c>
      <c r="T49" s="19">
        <f t="shared" si="3"/>
        <v>47</v>
      </c>
      <c r="U49" s="19">
        <f t="shared" si="4"/>
        <v>0</v>
      </c>
      <c r="V49" s="19">
        <f t="shared" si="5"/>
        <v>47</v>
      </c>
    </row>
    <row r="50" spans="2:22" s="183" customFormat="1" ht="15">
      <c r="B50" s="19">
        <v>43</v>
      </c>
      <c r="C50" s="24" t="s">
        <v>957</v>
      </c>
      <c r="D50" s="19">
        <v>2007</v>
      </c>
      <c r="E50" s="19" t="s">
        <v>205</v>
      </c>
      <c r="F50" s="19"/>
      <c r="G50" s="19"/>
      <c r="H50" s="19"/>
      <c r="I50" s="19"/>
      <c r="J50" s="19"/>
      <c r="K50" s="19"/>
      <c r="L50" s="19"/>
      <c r="M50" s="19"/>
      <c r="N50" s="19">
        <v>31</v>
      </c>
      <c r="O50" s="19">
        <v>14</v>
      </c>
      <c r="P50" s="19"/>
      <c r="Q50" s="19"/>
      <c r="R50" s="19"/>
      <c r="S50" s="19">
        <v>1</v>
      </c>
      <c r="T50" s="19">
        <f t="shared" si="3"/>
        <v>46</v>
      </c>
      <c r="U50" s="19">
        <f t="shared" si="4"/>
        <v>0</v>
      </c>
      <c r="V50" s="19">
        <f t="shared" si="5"/>
        <v>46</v>
      </c>
    </row>
    <row r="51" spans="2:22" s="183" customFormat="1" ht="15">
      <c r="B51" s="19">
        <v>44</v>
      </c>
      <c r="C51" s="24" t="s">
        <v>324</v>
      </c>
      <c r="D51" s="19">
        <v>2007</v>
      </c>
      <c r="E51" s="19" t="s">
        <v>6</v>
      </c>
      <c r="F51" s="19">
        <v>40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v>5</v>
      </c>
      <c r="T51" s="19">
        <f t="shared" si="3"/>
        <v>5</v>
      </c>
      <c r="U51" s="19">
        <f t="shared" si="4"/>
        <v>40</v>
      </c>
      <c r="V51" s="19">
        <f t="shared" si="5"/>
        <v>45</v>
      </c>
    </row>
    <row r="52" spans="2:22" s="183" customFormat="1" ht="15">
      <c r="B52" s="19">
        <v>45</v>
      </c>
      <c r="C52" s="24" t="s">
        <v>1360</v>
      </c>
      <c r="D52" s="19">
        <v>2006</v>
      </c>
      <c r="E52" s="19" t="s">
        <v>1315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>
        <v>36</v>
      </c>
      <c r="S52" s="19">
        <v>8</v>
      </c>
      <c r="T52" s="19">
        <f t="shared" si="3"/>
        <v>44</v>
      </c>
      <c r="U52" s="19">
        <f t="shared" si="4"/>
        <v>0</v>
      </c>
      <c r="V52" s="19">
        <f t="shared" si="5"/>
        <v>44</v>
      </c>
    </row>
    <row r="53" spans="2:22" s="183" customFormat="1" ht="15">
      <c r="B53" s="19">
        <v>46</v>
      </c>
      <c r="C53" s="24" t="s">
        <v>322</v>
      </c>
      <c r="D53" s="19">
        <v>2006</v>
      </c>
      <c r="E53" s="19" t="s">
        <v>6</v>
      </c>
      <c r="F53" s="19">
        <v>43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f t="shared" si="3"/>
        <v>0</v>
      </c>
      <c r="U53" s="19">
        <f t="shared" si="4"/>
        <v>43</v>
      </c>
      <c r="V53" s="19">
        <f t="shared" si="5"/>
        <v>43</v>
      </c>
    </row>
    <row r="54" spans="2:22" s="183" customFormat="1" ht="15">
      <c r="B54" s="19">
        <v>47</v>
      </c>
      <c r="C54" s="24" t="s">
        <v>1180</v>
      </c>
      <c r="D54" s="19">
        <v>2006</v>
      </c>
      <c r="E54" s="19" t="s">
        <v>1162</v>
      </c>
      <c r="F54" s="19"/>
      <c r="G54" s="19"/>
      <c r="H54" s="19"/>
      <c r="I54" s="19"/>
      <c r="J54" s="19"/>
      <c r="K54" s="19"/>
      <c r="L54" s="19"/>
      <c r="M54" s="19"/>
      <c r="N54" s="19"/>
      <c r="O54" s="19">
        <v>43</v>
      </c>
      <c r="P54" s="19"/>
      <c r="Q54" s="19"/>
      <c r="R54" s="19"/>
      <c r="S54" s="19"/>
      <c r="T54" s="19">
        <f t="shared" si="3"/>
        <v>43</v>
      </c>
      <c r="U54" s="19">
        <f t="shared" si="4"/>
        <v>0</v>
      </c>
      <c r="V54" s="19">
        <f t="shared" si="5"/>
        <v>43</v>
      </c>
    </row>
    <row r="55" spans="2:22" s="183" customFormat="1" ht="15">
      <c r="B55" s="19">
        <v>48</v>
      </c>
      <c r="C55" s="24" t="s">
        <v>1180</v>
      </c>
      <c r="D55" s="19">
        <v>2006</v>
      </c>
      <c r="E55" s="19" t="s">
        <v>14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v>43</v>
      </c>
      <c r="T55" s="19">
        <f t="shared" si="3"/>
        <v>43</v>
      </c>
      <c r="U55" s="19">
        <f t="shared" si="4"/>
        <v>0</v>
      </c>
      <c r="V55" s="19">
        <f t="shared" si="5"/>
        <v>43</v>
      </c>
    </row>
    <row r="56" spans="2:22" s="183" customFormat="1" ht="15">
      <c r="B56" s="19">
        <v>49</v>
      </c>
      <c r="C56" s="24" t="s">
        <v>1195</v>
      </c>
      <c r="D56" s="19">
        <v>2007</v>
      </c>
      <c r="E56" s="19" t="s">
        <v>1196</v>
      </c>
      <c r="F56" s="19"/>
      <c r="G56" s="19"/>
      <c r="H56" s="19"/>
      <c r="I56" s="19"/>
      <c r="J56" s="19"/>
      <c r="K56" s="19"/>
      <c r="L56" s="19"/>
      <c r="M56" s="19"/>
      <c r="N56" s="19"/>
      <c r="O56" s="19">
        <v>28</v>
      </c>
      <c r="P56" s="19"/>
      <c r="Q56" s="19"/>
      <c r="R56" s="19"/>
      <c r="S56" s="19">
        <v>14</v>
      </c>
      <c r="T56" s="19">
        <f t="shared" si="3"/>
        <v>42</v>
      </c>
      <c r="U56" s="19">
        <f t="shared" si="4"/>
        <v>0</v>
      </c>
      <c r="V56" s="19">
        <f t="shared" si="5"/>
        <v>42</v>
      </c>
    </row>
    <row r="57" spans="2:22" s="183" customFormat="1" ht="15">
      <c r="B57" s="19">
        <v>50</v>
      </c>
      <c r="C57" s="24" t="s">
        <v>597</v>
      </c>
      <c r="D57" s="19">
        <v>2008</v>
      </c>
      <c r="E57" s="19" t="s">
        <v>14</v>
      </c>
      <c r="F57" s="19"/>
      <c r="G57" s="19"/>
      <c r="H57" s="19"/>
      <c r="I57" s="19">
        <v>6</v>
      </c>
      <c r="J57" s="19">
        <v>6</v>
      </c>
      <c r="K57" s="19"/>
      <c r="L57" s="19"/>
      <c r="M57" s="19"/>
      <c r="N57" s="19">
        <v>30</v>
      </c>
      <c r="O57" s="19"/>
      <c r="P57" s="19"/>
      <c r="Q57" s="19"/>
      <c r="R57" s="19"/>
      <c r="S57" s="19"/>
      <c r="T57" s="19">
        <f t="shared" si="3"/>
        <v>36</v>
      </c>
      <c r="U57" s="19">
        <f t="shared" si="4"/>
        <v>6</v>
      </c>
      <c r="V57" s="19">
        <f t="shared" si="5"/>
        <v>42</v>
      </c>
    </row>
    <row r="58" spans="2:22" s="183" customFormat="1" ht="15">
      <c r="B58" s="19">
        <v>51</v>
      </c>
      <c r="C58" s="24" t="s">
        <v>51</v>
      </c>
      <c r="D58" s="19">
        <v>2008</v>
      </c>
      <c r="E58" s="19" t="s">
        <v>200</v>
      </c>
      <c r="F58" s="19"/>
      <c r="G58" s="19"/>
      <c r="H58" s="19"/>
      <c r="I58" s="19">
        <v>20</v>
      </c>
      <c r="J58" s="19">
        <v>20</v>
      </c>
      <c r="K58" s="19"/>
      <c r="L58" s="19"/>
      <c r="M58" s="19"/>
      <c r="N58" s="19"/>
      <c r="O58" s="19"/>
      <c r="P58" s="19"/>
      <c r="Q58" s="19"/>
      <c r="R58" s="19"/>
      <c r="S58" s="19"/>
      <c r="T58" s="19">
        <f t="shared" si="3"/>
        <v>20</v>
      </c>
      <c r="U58" s="19">
        <f t="shared" si="4"/>
        <v>20</v>
      </c>
      <c r="V58" s="19">
        <f t="shared" si="5"/>
        <v>40</v>
      </c>
    </row>
    <row r="59" spans="2:22" s="183" customFormat="1" ht="15">
      <c r="B59" s="19">
        <v>52</v>
      </c>
      <c r="C59" s="24" t="s">
        <v>1031</v>
      </c>
      <c r="D59" s="19">
        <v>2010</v>
      </c>
      <c r="E59" s="19" t="s">
        <v>205</v>
      </c>
      <c r="F59" s="19"/>
      <c r="G59" s="19"/>
      <c r="H59" s="19"/>
      <c r="I59" s="19"/>
      <c r="J59" s="19"/>
      <c r="K59" s="19"/>
      <c r="L59" s="19"/>
      <c r="M59" s="19">
        <v>38</v>
      </c>
      <c r="N59" s="19"/>
      <c r="O59" s="19"/>
      <c r="P59" s="19"/>
      <c r="Q59" s="19"/>
      <c r="R59" s="19"/>
      <c r="S59" s="19"/>
      <c r="T59" s="19">
        <f t="shared" si="3"/>
        <v>0</v>
      </c>
      <c r="U59" s="19">
        <f t="shared" si="4"/>
        <v>38</v>
      </c>
      <c r="V59" s="19">
        <f t="shared" si="5"/>
        <v>38</v>
      </c>
    </row>
    <row r="60" spans="2:22" s="183" customFormat="1" ht="15">
      <c r="B60" s="19">
        <v>53</v>
      </c>
      <c r="C60" s="24" t="s">
        <v>326</v>
      </c>
      <c r="D60" s="19">
        <v>2007</v>
      </c>
      <c r="E60" s="19" t="s">
        <v>6</v>
      </c>
      <c r="F60" s="19">
        <v>38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>
        <f t="shared" si="3"/>
        <v>0</v>
      </c>
      <c r="U60" s="19">
        <f t="shared" si="4"/>
        <v>38</v>
      </c>
      <c r="V60" s="19">
        <f t="shared" si="5"/>
        <v>38</v>
      </c>
    </row>
    <row r="61" spans="2:22" s="183" customFormat="1" ht="15">
      <c r="B61" s="19">
        <v>54</v>
      </c>
      <c r="C61" s="24" t="s">
        <v>1352</v>
      </c>
      <c r="D61" s="19">
        <v>2008</v>
      </c>
      <c r="E61" s="19" t="s">
        <v>1315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v>36</v>
      </c>
      <c r="T61" s="19">
        <f t="shared" si="3"/>
        <v>36</v>
      </c>
      <c r="U61" s="19">
        <f t="shared" si="4"/>
        <v>0</v>
      </c>
      <c r="V61" s="19">
        <f t="shared" si="5"/>
        <v>36</v>
      </c>
    </row>
    <row r="62" spans="2:22" s="183" customFormat="1" ht="15">
      <c r="B62" s="19">
        <v>55</v>
      </c>
      <c r="C62" s="24" t="s">
        <v>1033</v>
      </c>
      <c r="D62" s="19">
        <v>2009</v>
      </c>
      <c r="E62" s="19"/>
      <c r="F62" s="19"/>
      <c r="G62" s="19"/>
      <c r="H62" s="19"/>
      <c r="I62" s="19"/>
      <c r="J62" s="19"/>
      <c r="K62" s="19"/>
      <c r="L62" s="19"/>
      <c r="M62" s="19">
        <v>36</v>
      </c>
      <c r="N62" s="19"/>
      <c r="O62" s="19"/>
      <c r="P62" s="19"/>
      <c r="Q62" s="19"/>
      <c r="R62" s="19"/>
      <c r="S62" s="19"/>
      <c r="T62" s="19">
        <f t="shared" si="3"/>
        <v>0</v>
      </c>
      <c r="U62" s="19">
        <f t="shared" si="4"/>
        <v>36</v>
      </c>
      <c r="V62" s="19">
        <f t="shared" si="5"/>
        <v>36</v>
      </c>
    </row>
    <row r="63" spans="2:22" s="183" customFormat="1" ht="15">
      <c r="B63" s="19">
        <v>56</v>
      </c>
      <c r="C63" s="24" t="s">
        <v>800</v>
      </c>
      <c r="D63" s="19">
        <v>2007</v>
      </c>
      <c r="E63" s="19" t="s">
        <v>6</v>
      </c>
      <c r="F63" s="19"/>
      <c r="G63" s="19"/>
      <c r="H63" s="19"/>
      <c r="I63" s="19"/>
      <c r="J63" s="19"/>
      <c r="K63" s="19">
        <v>34</v>
      </c>
      <c r="L63" s="19"/>
      <c r="M63" s="19"/>
      <c r="N63" s="19"/>
      <c r="O63" s="19"/>
      <c r="P63" s="19"/>
      <c r="Q63" s="19"/>
      <c r="R63" s="19"/>
      <c r="S63" s="19"/>
      <c r="T63" s="19">
        <f t="shared" si="3"/>
        <v>34</v>
      </c>
      <c r="U63" s="19">
        <f t="shared" si="4"/>
        <v>0</v>
      </c>
      <c r="V63" s="19">
        <f t="shared" si="5"/>
        <v>34</v>
      </c>
    </row>
    <row r="64" spans="2:22" s="183" customFormat="1" ht="15">
      <c r="B64" s="19">
        <v>57</v>
      </c>
      <c r="C64" s="24" t="s">
        <v>1353</v>
      </c>
      <c r="D64" s="19">
        <v>2006</v>
      </c>
      <c r="E64" s="19" t="s">
        <v>1326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v>32</v>
      </c>
      <c r="T64" s="19">
        <f t="shared" si="3"/>
        <v>32</v>
      </c>
      <c r="U64" s="19">
        <f t="shared" si="4"/>
        <v>0</v>
      </c>
      <c r="V64" s="19">
        <f t="shared" si="5"/>
        <v>32</v>
      </c>
    </row>
    <row r="65" spans="2:22" s="183" customFormat="1" ht="15">
      <c r="B65" s="19">
        <v>58</v>
      </c>
      <c r="C65" s="24" t="s">
        <v>579</v>
      </c>
      <c r="D65" s="19">
        <v>2009</v>
      </c>
      <c r="E65" s="19" t="s">
        <v>198</v>
      </c>
      <c r="F65" s="19"/>
      <c r="G65" s="19"/>
      <c r="H65" s="19"/>
      <c r="I65" s="19">
        <v>16</v>
      </c>
      <c r="J65" s="19">
        <v>16</v>
      </c>
      <c r="K65" s="19"/>
      <c r="L65" s="19"/>
      <c r="M65" s="19"/>
      <c r="N65" s="19"/>
      <c r="O65" s="19"/>
      <c r="P65" s="19"/>
      <c r="Q65" s="19"/>
      <c r="R65" s="19"/>
      <c r="S65" s="19"/>
      <c r="T65" s="19">
        <f t="shared" si="3"/>
        <v>16</v>
      </c>
      <c r="U65" s="19">
        <f t="shared" si="4"/>
        <v>16</v>
      </c>
      <c r="V65" s="19">
        <f t="shared" si="5"/>
        <v>32</v>
      </c>
    </row>
    <row r="66" spans="2:22" s="183" customFormat="1" ht="15">
      <c r="B66" s="19">
        <v>59</v>
      </c>
      <c r="C66" s="24" t="s">
        <v>1380</v>
      </c>
      <c r="D66" s="19">
        <v>2006</v>
      </c>
      <c r="E66" s="19" t="s">
        <v>1315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>
        <v>31</v>
      </c>
      <c r="S66" s="19">
        <v>1</v>
      </c>
      <c r="T66" s="19">
        <f t="shared" si="3"/>
        <v>32</v>
      </c>
      <c r="U66" s="19">
        <f t="shared" si="4"/>
        <v>0</v>
      </c>
      <c r="V66" s="19">
        <f t="shared" si="5"/>
        <v>32</v>
      </c>
    </row>
    <row r="67" spans="2:22" s="183" customFormat="1" ht="15">
      <c r="B67" s="19">
        <v>60</v>
      </c>
      <c r="C67" s="24" t="s">
        <v>1037</v>
      </c>
      <c r="D67" s="19">
        <v>2009</v>
      </c>
      <c r="E67" s="19" t="s">
        <v>205</v>
      </c>
      <c r="F67" s="19"/>
      <c r="G67" s="19"/>
      <c r="H67" s="19"/>
      <c r="I67" s="19"/>
      <c r="J67" s="19"/>
      <c r="K67" s="19"/>
      <c r="L67" s="19"/>
      <c r="M67" s="19">
        <v>32</v>
      </c>
      <c r="N67" s="19"/>
      <c r="O67" s="19"/>
      <c r="P67" s="19"/>
      <c r="Q67" s="19"/>
      <c r="R67" s="19"/>
      <c r="S67" s="19"/>
      <c r="T67" s="19">
        <f t="shared" si="3"/>
        <v>0</v>
      </c>
      <c r="U67" s="19">
        <f t="shared" si="4"/>
        <v>32</v>
      </c>
      <c r="V67" s="19">
        <f t="shared" si="5"/>
        <v>32</v>
      </c>
    </row>
    <row r="68" spans="2:22" s="183" customFormat="1" ht="15">
      <c r="B68" s="19">
        <v>61</v>
      </c>
      <c r="C68" s="24" t="s">
        <v>521</v>
      </c>
      <c r="D68" s="19">
        <v>2008</v>
      </c>
      <c r="E68" s="19" t="s">
        <v>6</v>
      </c>
      <c r="F68" s="19"/>
      <c r="G68" s="19"/>
      <c r="H68" s="19">
        <v>31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>
        <f t="shared" si="3"/>
        <v>31</v>
      </c>
      <c r="U68" s="19">
        <f t="shared" si="4"/>
        <v>0</v>
      </c>
      <c r="V68" s="19">
        <f t="shared" si="5"/>
        <v>31</v>
      </c>
    </row>
    <row r="69" spans="2:22" s="183" customFormat="1" ht="15">
      <c r="B69" s="19">
        <v>62</v>
      </c>
      <c r="C69" s="24" t="s">
        <v>1355</v>
      </c>
      <c r="D69" s="19">
        <v>2006</v>
      </c>
      <c r="E69" s="19" t="s">
        <v>1315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v>30</v>
      </c>
      <c r="T69" s="19">
        <f t="shared" si="3"/>
        <v>30</v>
      </c>
      <c r="U69" s="19">
        <f t="shared" si="4"/>
        <v>0</v>
      </c>
      <c r="V69" s="19">
        <f t="shared" si="5"/>
        <v>30</v>
      </c>
    </row>
    <row r="70" spans="2:22" s="183" customFormat="1" ht="15">
      <c r="B70" s="19">
        <v>63</v>
      </c>
      <c r="C70" s="24" t="s">
        <v>1042</v>
      </c>
      <c r="D70" s="19">
        <v>2010</v>
      </c>
      <c r="E70" s="19" t="s">
        <v>205</v>
      </c>
      <c r="F70" s="19"/>
      <c r="G70" s="19"/>
      <c r="H70" s="19"/>
      <c r="I70" s="19"/>
      <c r="J70" s="19"/>
      <c r="K70" s="19"/>
      <c r="L70" s="19"/>
      <c r="M70" s="19">
        <v>28</v>
      </c>
      <c r="N70" s="19"/>
      <c r="O70" s="19"/>
      <c r="P70" s="19"/>
      <c r="Q70" s="19"/>
      <c r="R70" s="19"/>
      <c r="S70" s="19"/>
      <c r="T70" s="19">
        <f t="shared" si="3"/>
        <v>0</v>
      </c>
      <c r="U70" s="19">
        <f t="shared" si="4"/>
        <v>28</v>
      </c>
      <c r="V70" s="19">
        <f t="shared" si="5"/>
        <v>28</v>
      </c>
    </row>
    <row r="71" spans="2:22" s="183" customFormat="1" ht="15">
      <c r="B71" s="19">
        <v>64</v>
      </c>
      <c r="C71" s="24" t="s">
        <v>803</v>
      </c>
      <c r="D71" s="19">
        <v>2008</v>
      </c>
      <c r="E71" s="19" t="s">
        <v>39</v>
      </c>
      <c r="F71" s="19"/>
      <c r="G71" s="19"/>
      <c r="H71" s="19"/>
      <c r="I71" s="19"/>
      <c r="J71" s="19"/>
      <c r="K71" s="19">
        <v>28</v>
      </c>
      <c r="L71" s="19"/>
      <c r="M71" s="19"/>
      <c r="N71" s="19"/>
      <c r="O71" s="19"/>
      <c r="P71" s="19"/>
      <c r="Q71" s="19"/>
      <c r="R71" s="19"/>
      <c r="S71" s="19"/>
      <c r="T71" s="19">
        <f t="shared" si="3"/>
        <v>28</v>
      </c>
      <c r="U71" s="19">
        <f t="shared" si="4"/>
        <v>0</v>
      </c>
      <c r="V71" s="19">
        <f t="shared" si="5"/>
        <v>28</v>
      </c>
    </row>
    <row r="72" spans="2:22" s="183" customFormat="1" ht="15">
      <c r="B72" s="19">
        <v>65</v>
      </c>
      <c r="C72" s="24" t="s">
        <v>1198</v>
      </c>
      <c r="D72" s="19">
        <v>2006</v>
      </c>
      <c r="E72" s="19" t="s">
        <v>1171</v>
      </c>
      <c r="F72" s="19"/>
      <c r="G72" s="19"/>
      <c r="H72" s="19"/>
      <c r="I72" s="19"/>
      <c r="J72" s="19"/>
      <c r="K72" s="19"/>
      <c r="L72" s="19"/>
      <c r="M72" s="19"/>
      <c r="N72" s="19"/>
      <c r="O72" s="19">
        <v>28</v>
      </c>
      <c r="P72" s="19"/>
      <c r="Q72" s="19"/>
      <c r="R72" s="19"/>
      <c r="S72" s="19"/>
      <c r="T72" s="19">
        <f aca="true" t="shared" si="6" ref="T72:T102">H72+I72+K72+N72+O72+R72+S72</f>
        <v>28</v>
      </c>
      <c r="U72" s="19">
        <f aca="true" t="shared" si="7" ref="U72:U102">F72+G72+J72+L72+M72+P72</f>
        <v>0</v>
      </c>
      <c r="V72" s="19">
        <f aca="true" t="shared" si="8" ref="V72:V102">T72+U72</f>
        <v>28</v>
      </c>
    </row>
    <row r="73" spans="2:22" s="183" customFormat="1" ht="15">
      <c r="B73" s="19">
        <v>66</v>
      </c>
      <c r="C73" s="24" t="s">
        <v>208</v>
      </c>
      <c r="D73" s="19">
        <v>2007</v>
      </c>
      <c r="E73" s="19" t="s">
        <v>207</v>
      </c>
      <c r="F73" s="19"/>
      <c r="G73" s="19"/>
      <c r="H73" s="19"/>
      <c r="I73" s="19">
        <v>4</v>
      </c>
      <c r="J73" s="19"/>
      <c r="K73" s="19">
        <v>22</v>
      </c>
      <c r="L73" s="19"/>
      <c r="M73" s="19"/>
      <c r="N73" s="19"/>
      <c r="O73" s="19"/>
      <c r="P73" s="19"/>
      <c r="Q73" s="19"/>
      <c r="R73" s="19"/>
      <c r="S73" s="19"/>
      <c r="T73" s="19">
        <f t="shared" si="6"/>
        <v>26</v>
      </c>
      <c r="U73" s="19">
        <f t="shared" si="7"/>
        <v>0</v>
      </c>
      <c r="V73" s="19">
        <f t="shared" si="8"/>
        <v>26</v>
      </c>
    </row>
    <row r="74" spans="2:22" s="183" customFormat="1" ht="15">
      <c r="B74" s="19">
        <v>67</v>
      </c>
      <c r="C74" s="24" t="s">
        <v>1368</v>
      </c>
      <c r="D74" s="19">
        <v>2007</v>
      </c>
      <c r="E74" s="19" t="s">
        <v>39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>
        <v>24</v>
      </c>
      <c r="S74" s="19">
        <v>1</v>
      </c>
      <c r="T74" s="19">
        <f t="shared" si="6"/>
        <v>25</v>
      </c>
      <c r="U74" s="19">
        <f t="shared" si="7"/>
        <v>0</v>
      </c>
      <c r="V74" s="19">
        <f t="shared" si="8"/>
        <v>25</v>
      </c>
    </row>
    <row r="75" spans="2:22" s="183" customFormat="1" ht="15">
      <c r="B75" s="19">
        <v>68</v>
      </c>
      <c r="C75" s="24" t="s">
        <v>1200</v>
      </c>
      <c r="D75" s="19">
        <v>2006</v>
      </c>
      <c r="E75" s="19" t="s">
        <v>1171</v>
      </c>
      <c r="F75" s="19"/>
      <c r="G75" s="19"/>
      <c r="H75" s="19"/>
      <c r="I75" s="19"/>
      <c r="J75" s="19"/>
      <c r="K75" s="19"/>
      <c r="L75" s="19"/>
      <c r="M75" s="19"/>
      <c r="N75" s="19"/>
      <c r="O75" s="19">
        <v>24</v>
      </c>
      <c r="P75" s="19"/>
      <c r="Q75" s="19"/>
      <c r="R75" s="19"/>
      <c r="S75" s="19"/>
      <c r="T75" s="19">
        <f t="shared" si="6"/>
        <v>24</v>
      </c>
      <c r="U75" s="19">
        <f t="shared" si="7"/>
        <v>0</v>
      </c>
      <c r="V75" s="19">
        <f t="shared" si="8"/>
        <v>24</v>
      </c>
    </row>
    <row r="76" spans="2:22" s="183" customFormat="1" ht="15">
      <c r="B76" s="19">
        <v>69</v>
      </c>
      <c r="C76" s="24" t="s">
        <v>180</v>
      </c>
      <c r="D76" s="19">
        <v>2007</v>
      </c>
      <c r="E76" s="19" t="s">
        <v>1320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v>24</v>
      </c>
      <c r="T76" s="19">
        <f t="shared" si="6"/>
        <v>24</v>
      </c>
      <c r="U76" s="19">
        <f t="shared" si="7"/>
        <v>0</v>
      </c>
      <c r="V76" s="19">
        <f t="shared" si="8"/>
        <v>24</v>
      </c>
    </row>
    <row r="77" spans="2:22" s="183" customFormat="1" ht="15">
      <c r="B77" s="19">
        <v>70</v>
      </c>
      <c r="C77" s="24" t="s">
        <v>1356</v>
      </c>
      <c r="D77" s="19">
        <v>2006</v>
      </c>
      <c r="E77" s="19" t="s">
        <v>14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v>22</v>
      </c>
      <c r="T77" s="19">
        <f t="shared" si="6"/>
        <v>22</v>
      </c>
      <c r="U77" s="19">
        <f t="shared" si="7"/>
        <v>0</v>
      </c>
      <c r="V77" s="19">
        <f t="shared" si="8"/>
        <v>22</v>
      </c>
    </row>
    <row r="78" spans="2:22" s="183" customFormat="1" ht="15">
      <c r="B78" s="19">
        <v>71</v>
      </c>
      <c r="C78" s="24" t="s">
        <v>1377</v>
      </c>
      <c r="D78" s="19">
        <v>2007</v>
      </c>
      <c r="E78" s="19" t="s">
        <v>39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>
        <v>20</v>
      </c>
      <c r="S78" s="19">
        <v>1</v>
      </c>
      <c r="T78" s="19">
        <f t="shared" si="6"/>
        <v>21</v>
      </c>
      <c r="U78" s="19">
        <f t="shared" si="7"/>
        <v>0</v>
      </c>
      <c r="V78" s="19">
        <f t="shared" si="8"/>
        <v>21</v>
      </c>
    </row>
    <row r="79" spans="2:22" s="183" customFormat="1" ht="15">
      <c r="B79" s="19">
        <v>72</v>
      </c>
      <c r="C79" s="24" t="s">
        <v>588</v>
      </c>
      <c r="D79" s="19">
        <v>2010</v>
      </c>
      <c r="E79" s="19" t="s">
        <v>198</v>
      </c>
      <c r="F79" s="19"/>
      <c r="G79" s="19"/>
      <c r="H79" s="19"/>
      <c r="I79" s="19">
        <v>9</v>
      </c>
      <c r="J79" s="19">
        <v>9</v>
      </c>
      <c r="K79" s="19"/>
      <c r="L79" s="19"/>
      <c r="M79" s="19"/>
      <c r="N79" s="19"/>
      <c r="O79" s="19"/>
      <c r="P79" s="19"/>
      <c r="Q79" s="19"/>
      <c r="R79" s="19"/>
      <c r="S79" s="19"/>
      <c r="T79" s="19">
        <f t="shared" si="6"/>
        <v>9</v>
      </c>
      <c r="U79" s="19">
        <f t="shared" si="7"/>
        <v>9</v>
      </c>
      <c r="V79" s="19">
        <f t="shared" si="8"/>
        <v>18</v>
      </c>
    </row>
    <row r="80" spans="2:22" s="183" customFormat="1" ht="15">
      <c r="B80" s="19">
        <v>73</v>
      </c>
      <c r="C80" s="24" t="s">
        <v>1358</v>
      </c>
      <c r="D80" s="19">
        <v>2007</v>
      </c>
      <c r="E80" s="19" t="s">
        <v>39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v>18</v>
      </c>
      <c r="T80" s="19">
        <f t="shared" si="6"/>
        <v>18</v>
      </c>
      <c r="U80" s="19">
        <f t="shared" si="7"/>
        <v>0</v>
      </c>
      <c r="V80" s="19">
        <f t="shared" si="8"/>
        <v>18</v>
      </c>
    </row>
    <row r="81" spans="2:22" s="183" customFormat="1" ht="15">
      <c r="B81" s="19">
        <v>74</v>
      </c>
      <c r="C81" s="24" t="s">
        <v>591</v>
      </c>
      <c r="D81" s="19">
        <v>2010</v>
      </c>
      <c r="E81" s="19" t="s">
        <v>14</v>
      </c>
      <c r="F81" s="19"/>
      <c r="G81" s="19"/>
      <c r="H81" s="19"/>
      <c r="I81" s="19">
        <v>8</v>
      </c>
      <c r="J81" s="19">
        <v>8</v>
      </c>
      <c r="K81" s="19"/>
      <c r="L81" s="19"/>
      <c r="M81" s="19"/>
      <c r="N81" s="19"/>
      <c r="O81" s="19"/>
      <c r="P81" s="19"/>
      <c r="Q81" s="19"/>
      <c r="R81" s="19"/>
      <c r="S81" s="19"/>
      <c r="T81" s="19">
        <f t="shared" si="6"/>
        <v>8</v>
      </c>
      <c r="U81" s="19">
        <f t="shared" si="7"/>
        <v>8</v>
      </c>
      <c r="V81" s="19">
        <f t="shared" si="8"/>
        <v>16</v>
      </c>
    </row>
    <row r="82" spans="2:22" s="183" customFormat="1" ht="15">
      <c r="B82" s="19">
        <v>75</v>
      </c>
      <c r="C82" s="24" t="s">
        <v>594</v>
      </c>
      <c r="D82" s="19">
        <v>2007</v>
      </c>
      <c r="E82" s="19" t="s">
        <v>14</v>
      </c>
      <c r="F82" s="19"/>
      <c r="G82" s="19"/>
      <c r="H82" s="19"/>
      <c r="I82" s="19">
        <v>7</v>
      </c>
      <c r="J82" s="19">
        <v>7</v>
      </c>
      <c r="K82" s="19"/>
      <c r="L82" s="19"/>
      <c r="M82" s="19"/>
      <c r="N82" s="19"/>
      <c r="O82" s="19"/>
      <c r="P82" s="19"/>
      <c r="Q82" s="19"/>
      <c r="R82" s="19"/>
      <c r="S82" s="19"/>
      <c r="T82" s="19">
        <f t="shared" si="6"/>
        <v>7</v>
      </c>
      <c r="U82" s="19">
        <f t="shared" si="7"/>
        <v>7</v>
      </c>
      <c r="V82" s="19">
        <f t="shared" si="8"/>
        <v>14</v>
      </c>
    </row>
    <row r="83" spans="2:22" s="183" customFormat="1" ht="15">
      <c r="B83" s="19">
        <v>76</v>
      </c>
      <c r="C83" s="24" t="s">
        <v>1211</v>
      </c>
      <c r="D83" s="19">
        <v>2006</v>
      </c>
      <c r="E83" s="19" t="s">
        <v>1171</v>
      </c>
      <c r="F83" s="19"/>
      <c r="G83" s="19"/>
      <c r="H83" s="19"/>
      <c r="I83" s="19"/>
      <c r="J83" s="19"/>
      <c r="K83" s="19"/>
      <c r="L83" s="19"/>
      <c r="M83" s="19"/>
      <c r="N83" s="19"/>
      <c r="O83" s="19">
        <v>10</v>
      </c>
      <c r="P83" s="19"/>
      <c r="Q83" s="19"/>
      <c r="R83" s="19"/>
      <c r="S83" s="19"/>
      <c r="T83" s="19">
        <f t="shared" si="6"/>
        <v>10</v>
      </c>
      <c r="U83" s="19">
        <f t="shared" si="7"/>
        <v>0</v>
      </c>
      <c r="V83" s="19">
        <f t="shared" si="8"/>
        <v>10</v>
      </c>
    </row>
    <row r="84" spans="2:22" s="183" customFormat="1" ht="15">
      <c r="B84" s="19">
        <v>77</v>
      </c>
      <c r="C84" s="24" t="s">
        <v>1213</v>
      </c>
      <c r="D84" s="19">
        <v>2006</v>
      </c>
      <c r="E84" s="19" t="s">
        <v>1171</v>
      </c>
      <c r="F84" s="19"/>
      <c r="G84" s="19"/>
      <c r="H84" s="19"/>
      <c r="I84" s="19"/>
      <c r="J84" s="19"/>
      <c r="K84" s="19"/>
      <c r="L84" s="19"/>
      <c r="M84" s="19"/>
      <c r="N84" s="19"/>
      <c r="O84" s="19">
        <v>9</v>
      </c>
      <c r="P84" s="19"/>
      <c r="Q84" s="19"/>
      <c r="R84" s="19"/>
      <c r="S84" s="19"/>
      <c r="T84" s="19">
        <f t="shared" si="6"/>
        <v>9</v>
      </c>
      <c r="U84" s="19">
        <f t="shared" si="7"/>
        <v>0</v>
      </c>
      <c r="V84" s="19">
        <f t="shared" si="8"/>
        <v>9</v>
      </c>
    </row>
    <row r="85" spans="2:22" s="183" customFormat="1" ht="15">
      <c r="B85" s="19">
        <v>78</v>
      </c>
      <c r="C85" s="24" t="s">
        <v>1362</v>
      </c>
      <c r="D85" s="19">
        <v>2007</v>
      </c>
      <c r="E85" s="19" t="s">
        <v>1315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v>6</v>
      </c>
      <c r="T85" s="19">
        <f t="shared" si="6"/>
        <v>6</v>
      </c>
      <c r="U85" s="19">
        <f t="shared" si="7"/>
        <v>0</v>
      </c>
      <c r="V85" s="19">
        <f t="shared" si="8"/>
        <v>6</v>
      </c>
    </row>
    <row r="86" spans="2:22" s="183" customFormat="1" ht="15">
      <c r="B86" s="19">
        <v>79</v>
      </c>
      <c r="C86" s="24" t="s">
        <v>1365</v>
      </c>
      <c r="D86" s="19">
        <v>2007</v>
      </c>
      <c r="E86" s="19" t="s">
        <v>1315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v>3</v>
      </c>
      <c r="T86" s="19">
        <f t="shared" si="6"/>
        <v>3</v>
      </c>
      <c r="U86" s="19">
        <f t="shared" si="7"/>
        <v>0</v>
      </c>
      <c r="V86" s="19">
        <f t="shared" si="8"/>
        <v>3</v>
      </c>
    </row>
    <row r="87" spans="2:22" s="183" customFormat="1" ht="15">
      <c r="B87" s="19">
        <v>80</v>
      </c>
      <c r="C87" s="24" t="s">
        <v>603</v>
      </c>
      <c r="D87" s="19">
        <v>2008</v>
      </c>
      <c r="E87" s="19" t="s">
        <v>207</v>
      </c>
      <c r="F87" s="19"/>
      <c r="G87" s="19"/>
      <c r="H87" s="19"/>
      <c r="I87" s="19">
        <v>3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>
        <f t="shared" si="6"/>
        <v>3</v>
      </c>
      <c r="U87" s="19">
        <f t="shared" si="7"/>
        <v>0</v>
      </c>
      <c r="V87" s="19">
        <f t="shared" si="8"/>
        <v>3</v>
      </c>
    </row>
    <row r="88" spans="2:22" s="183" customFormat="1" ht="15">
      <c r="B88" s="19">
        <v>81</v>
      </c>
      <c r="C88" s="24" t="s">
        <v>605</v>
      </c>
      <c r="D88" s="19">
        <v>2010</v>
      </c>
      <c r="E88" s="19" t="s">
        <v>198</v>
      </c>
      <c r="F88" s="19"/>
      <c r="G88" s="19"/>
      <c r="H88" s="19"/>
      <c r="I88" s="19">
        <v>2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>
        <f t="shared" si="6"/>
        <v>2</v>
      </c>
      <c r="U88" s="19">
        <f t="shared" si="7"/>
        <v>0</v>
      </c>
      <c r="V88" s="19">
        <f t="shared" si="8"/>
        <v>2</v>
      </c>
    </row>
    <row r="89" spans="2:22" s="183" customFormat="1" ht="15">
      <c r="B89" s="19">
        <v>82</v>
      </c>
      <c r="C89" s="24" t="s">
        <v>1378</v>
      </c>
      <c r="D89" s="19">
        <v>2009</v>
      </c>
      <c r="E89" s="19" t="s">
        <v>39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v>1</v>
      </c>
      <c r="T89" s="19">
        <f t="shared" si="6"/>
        <v>1</v>
      </c>
      <c r="U89" s="19">
        <f t="shared" si="7"/>
        <v>0</v>
      </c>
      <c r="V89" s="19">
        <f t="shared" si="8"/>
        <v>1</v>
      </c>
    </row>
    <row r="90" spans="2:22" s="183" customFormat="1" ht="15">
      <c r="B90" s="19">
        <v>83</v>
      </c>
      <c r="C90" s="24" t="s">
        <v>1371</v>
      </c>
      <c r="D90" s="19">
        <v>2007</v>
      </c>
      <c r="E90" s="19" t="s">
        <v>1315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v>1</v>
      </c>
      <c r="T90" s="19">
        <f t="shared" si="6"/>
        <v>1</v>
      </c>
      <c r="U90" s="19">
        <f t="shared" si="7"/>
        <v>0</v>
      </c>
      <c r="V90" s="19">
        <f t="shared" si="8"/>
        <v>1</v>
      </c>
    </row>
    <row r="91" spans="2:22" s="183" customFormat="1" ht="15">
      <c r="B91" s="19">
        <v>84</v>
      </c>
      <c r="C91" s="24" t="s">
        <v>1376</v>
      </c>
      <c r="D91" s="19">
        <v>2007</v>
      </c>
      <c r="E91" s="19" t="s">
        <v>39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v>1</v>
      </c>
      <c r="T91" s="19">
        <f t="shared" si="6"/>
        <v>1</v>
      </c>
      <c r="U91" s="19">
        <f t="shared" si="7"/>
        <v>0</v>
      </c>
      <c r="V91" s="19">
        <f t="shared" si="8"/>
        <v>1</v>
      </c>
    </row>
    <row r="92" spans="2:22" s="183" customFormat="1" ht="15">
      <c r="B92" s="19">
        <v>85</v>
      </c>
      <c r="C92" s="24" t="s">
        <v>1374</v>
      </c>
      <c r="D92" s="19">
        <v>2006</v>
      </c>
      <c r="E92" s="19" t="s">
        <v>39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v>1</v>
      </c>
      <c r="T92" s="19">
        <f t="shared" si="6"/>
        <v>1</v>
      </c>
      <c r="U92" s="19">
        <f t="shared" si="7"/>
        <v>0</v>
      </c>
      <c r="V92" s="19">
        <f t="shared" si="8"/>
        <v>1</v>
      </c>
    </row>
    <row r="93" spans="2:22" s="183" customFormat="1" ht="15">
      <c r="B93" s="19">
        <v>86</v>
      </c>
      <c r="C93" s="24" t="s">
        <v>1372</v>
      </c>
      <c r="D93" s="19">
        <v>2008</v>
      </c>
      <c r="E93" s="19" t="s">
        <v>1315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v>1</v>
      </c>
      <c r="T93" s="19">
        <f t="shared" si="6"/>
        <v>1</v>
      </c>
      <c r="U93" s="19">
        <f t="shared" si="7"/>
        <v>0</v>
      </c>
      <c r="V93" s="19">
        <f t="shared" si="8"/>
        <v>1</v>
      </c>
    </row>
    <row r="94" spans="2:22" s="183" customFormat="1" ht="15">
      <c r="B94" s="19">
        <v>87</v>
      </c>
      <c r="C94" s="24" t="s">
        <v>1382</v>
      </c>
      <c r="D94" s="19">
        <v>2009</v>
      </c>
      <c r="E94" s="19" t="s">
        <v>39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v>1</v>
      </c>
      <c r="T94" s="19">
        <f t="shared" si="6"/>
        <v>1</v>
      </c>
      <c r="U94" s="19">
        <f t="shared" si="7"/>
        <v>0</v>
      </c>
      <c r="V94" s="19">
        <f t="shared" si="8"/>
        <v>1</v>
      </c>
    </row>
    <row r="95" spans="2:22" s="183" customFormat="1" ht="15">
      <c r="B95" s="19">
        <v>88</v>
      </c>
      <c r="C95" s="24" t="s">
        <v>1373</v>
      </c>
      <c r="D95" s="19">
        <v>2008</v>
      </c>
      <c r="E95" s="19" t="s">
        <v>1315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v>1</v>
      </c>
      <c r="T95" s="19">
        <f t="shared" si="6"/>
        <v>1</v>
      </c>
      <c r="U95" s="19">
        <f t="shared" si="7"/>
        <v>0</v>
      </c>
      <c r="V95" s="19">
        <f t="shared" si="8"/>
        <v>1</v>
      </c>
    </row>
    <row r="96" spans="2:22" s="183" customFormat="1" ht="15">
      <c r="B96" s="19">
        <v>89</v>
      </c>
      <c r="C96" s="24" t="s">
        <v>1379</v>
      </c>
      <c r="D96" s="19">
        <v>2008</v>
      </c>
      <c r="E96" s="19" t="s">
        <v>39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v>1</v>
      </c>
      <c r="T96" s="19">
        <f t="shared" si="6"/>
        <v>1</v>
      </c>
      <c r="U96" s="19">
        <f t="shared" si="7"/>
        <v>0</v>
      </c>
      <c r="V96" s="19">
        <f t="shared" si="8"/>
        <v>1</v>
      </c>
    </row>
    <row r="97" spans="2:22" s="183" customFormat="1" ht="15">
      <c r="B97" s="19">
        <v>90</v>
      </c>
      <c r="C97" s="24" t="s">
        <v>1189</v>
      </c>
      <c r="D97" s="19">
        <v>2006</v>
      </c>
      <c r="E97" s="19" t="s">
        <v>1315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v>1</v>
      </c>
      <c r="T97" s="19">
        <f t="shared" si="6"/>
        <v>1</v>
      </c>
      <c r="U97" s="19">
        <f t="shared" si="7"/>
        <v>0</v>
      </c>
      <c r="V97" s="19">
        <f t="shared" si="8"/>
        <v>1</v>
      </c>
    </row>
    <row r="98" spans="2:22" s="183" customFormat="1" ht="15">
      <c r="B98" s="19">
        <v>91</v>
      </c>
      <c r="C98" s="24" t="s">
        <v>1370</v>
      </c>
      <c r="D98" s="19">
        <v>2007</v>
      </c>
      <c r="E98" s="19" t="s">
        <v>1315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v>1</v>
      </c>
      <c r="T98" s="19">
        <f t="shared" si="6"/>
        <v>1</v>
      </c>
      <c r="U98" s="19">
        <f t="shared" si="7"/>
        <v>0</v>
      </c>
      <c r="V98" s="19">
        <f t="shared" si="8"/>
        <v>1</v>
      </c>
    </row>
    <row r="99" spans="2:22" s="183" customFormat="1" ht="15">
      <c r="B99" s="19">
        <v>92</v>
      </c>
      <c r="C99" s="24" t="s">
        <v>1366</v>
      </c>
      <c r="D99" s="19">
        <v>2008</v>
      </c>
      <c r="E99" s="19" t="s">
        <v>39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v>1</v>
      </c>
      <c r="T99" s="19">
        <f t="shared" si="6"/>
        <v>1</v>
      </c>
      <c r="U99" s="19">
        <f t="shared" si="7"/>
        <v>0</v>
      </c>
      <c r="V99" s="19">
        <f t="shared" si="8"/>
        <v>1</v>
      </c>
    </row>
    <row r="100" spans="2:22" s="183" customFormat="1" ht="15">
      <c r="B100" s="19">
        <v>93</v>
      </c>
      <c r="C100" s="24" t="s">
        <v>1381</v>
      </c>
      <c r="D100" s="19">
        <v>2009</v>
      </c>
      <c r="E100" s="19" t="s">
        <v>39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v>1</v>
      </c>
      <c r="T100" s="19">
        <f t="shared" si="6"/>
        <v>1</v>
      </c>
      <c r="U100" s="19">
        <f t="shared" si="7"/>
        <v>0</v>
      </c>
      <c r="V100" s="19">
        <f t="shared" si="8"/>
        <v>1</v>
      </c>
    </row>
    <row r="101" spans="2:22" s="183" customFormat="1" ht="15">
      <c r="B101" s="19">
        <v>94</v>
      </c>
      <c r="C101" s="24" t="s">
        <v>1369</v>
      </c>
      <c r="D101" s="19">
        <v>2007</v>
      </c>
      <c r="E101" s="19" t="s">
        <v>1315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v>1</v>
      </c>
      <c r="T101" s="19">
        <f t="shared" si="6"/>
        <v>1</v>
      </c>
      <c r="U101" s="19">
        <f t="shared" si="7"/>
        <v>0</v>
      </c>
      <c r="V101" s="19">
        <f t="shared" si="8"/>
        <v>1</v>
      </c>
    </row>
    <row r="102" spans="2:22" s="183" customFormat="1" ht="15">
      <c r="B102" s="19">
        <v>95</v>
      </c>
      <c r="C102" s="24" t="s">
        <v>1375</v>
      </c>
      <c r="D102" s="19">
        <v>2009</v>
      </c>
      <c r="E102" s="19" t="s">
        <v>39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>
        <v>1</v>
      </c>
      <c r="T102" s="19">
        <f t="shared" si="6"/>
        <v>1</v>
      </c>
      <c r="U102" s="19">
        <f t="shared" si="7"/>
        <v>0</v>
      </c>
      <c r="V102" s="19">
        <f t="shared" si="8"/>
        <v>1</v>
      </c>
    </row>
    <row r="103" spans="3:7" s="147" customFormat="1" ht="15.75">
      <c r="C103" s="232"/>
      <c r="D103" s="254"/>
      <c r="E103" s="255"/>
      <c r="F103" s="264"/>
      <c r="G103" s="254"/>
    </row>
    <row r="104" spans="2:14" s="291" customFormat="1" ht="38.25" customHeight="1">
      <c r="B104" s="192"/>
      <c r="C104" s="193" t="s">
        <v>265</v>
      </c>
      <c r="D104" s="194" t="s">
        <v>348</v>
      </c>
      <c r="E104" s="195" t="s">
        <v>349</v>
      </c>
      <c r="F104" s="292"/>
      <c r="L104" s="293"/>
      <c r="M104" s="293"/>
      <c r="N104" s="293"/>
    </row>
    <row r="105" spans="2:22" s="13" customFormat="1" ht="75">
      <c r="B105" s="14" t="s">
        <v>9</v>
      </c>
      <c r="C105" s="14" t="s">
        <v>10</v>
      </c>
      <c r="D105" s="14" t="s">
        <v>66</v>
      </c>
      <c r="E105" s="14" t="s">
        <v>67</v>
      </c>
      <c r="F105" s="8" t="s">
        <v>875</v>
      </c>
      <c r="G105" s="8" t="s">
        <v>874</v>
      </c>
      <c r="H105" s="8" t="s">
        <v>876</v>
      </c>
      <c r="I105" s="8" t="s">
        <v>887</v>
      </c>
      <c r="J105" s="8" t="s">
        <v>888</v>
      </c>
      <c r="K105" s="8" t="s">
        <v>878</v>
      </c>
      <c r="L105" s="8" t="s">
        <v>879</v>
      </c>
      <c r="M105" s="8" t="s">
        <v>880</v>
      </c>
      <c r="N105" s="8" t="s">
        <v>881</v>
      </c>
      <c r="O105" s="8" t="s">
        <v>882</v>
      </c>
      <c r="P105" s="8" t="s">
        <v>883</v>
      </c>
      <c r="Q105" s="8" t="s">
        <v>885</v>
      </c>
      <c r="R105" s="8" t="s">
        <v>884</v>
      </c>
      <c r="S105" s="8" t="s">
        <v>886</v>
      </c>
      <c r="T105" s="8" t="s">
        <v>46</v>
      </c>
      <c r="U105" s="8" t="s">
        <v>47</v>
      </c>
      <c r="V105" s="8" t="s">
        <v>48</v>
      </c>
    </row>
    <row r="106" spans="2:22" s="183" customFormat="1" ht="15">
      <c r="B106" s="19">
        <v>1</v>
      </c>
      <c r="C106" s="24" t="s">
        <v>78</v>
      </c>
      <c r="D106" s="19">
        <v>2005</v>
      </c>
      <c r="E106" s="19" t="s">
        <v>14</v>
      </c>
      <c r="F106" s="19">
        <v>54</v>
      </c>
      <c r="G106" s="19">
        <v>48</v>
      </c>
      <c r="H106" s="19">
        <v>43</v>
      </c>
      <c r="I106" s="19">
        <v>36</v>
      </c>
      <c r="J106" s="19">
        <v>36</v>
      </c>
      <c r="K106" s="19"/>
      <c r="L106" s="19">
        <v>60</v>
      </c>
      <c r="M106" s="19">
        <v>60</v>
      </c>
      <c r="N106" s="19"/>
      <c r="O106" s="19">
        <v>26</v>
      </c>
      <c r="P106" s="19">
        <v>36</v>
      </c>
      <c r="Q106" s="19"/>
      <c r="R106" s="19"/>
      <c r="S106" s="19">
        <v>5</v>
      </c>
      <c r="T106" s="19">
        <f aca="true" t="shared" si="9" ref="T106:T137">H106+I106+K106+N106+O106+R106+S106</f>
        <v>110</v>
      </c>
      <c r="U106" s="19">
        <f aca="true" t="shared" si="10" ref="U106:U137">F106+G106+J106+L106+M106+P106</f>
        <v>294</v>
      </c>
      <c r="V106" s="19">
        <f aca="true" t="shared" si="11" ref="V106:V137">T106+U106</f>
        <v>404</v>
      </c>
    </row>
    <row r="107" spans="2:22" s="183" customFormat="1" ht="15">
      <c r="B107" s="19">
        <v>2</v>
      </c>
      <c r="C107" s="24" t="s">
        <v>50</v>
      </c>
      <c r="D107" s="19">
        <v>2004</v>
      </c>
      <c r="E107" s="19" t="s">
        <v>205</v>
      </c>
      <c r="F107" s="19"/>
      <c r="G107" s="19"/>
      <c r="H107" s="19"/>
      <c r="I107" s="19">
        <v>60</v>
      </c>
      <c r="J107" s="19">
        <v>60</v>
      </c>
      <c r="K107" s="19"/>
      <c r="L107" s="19"/>
      <c r="M107" s="19"/>
      <c r="N107" s="19">
        <v>60</v>
      </c>
      <c r="O107" s="19">
        <v>60</v>
      </c>
      <c r="P107" s="19">
        <v>54</v>
      </c>
      <c r="Q107" s="19"/>
      <c r="R107" s="19"/>
      <c r="S107" s="19">
        <v>54</v>
      </c>
      <c r="T107" s="19">
        <f t="shared" si="9"/>
        <v>234</v>
      </c>
      <c r="U107" s="19">
        <f t="shared" si="10"/>
        <v>114</v>
      </c>
      <c r="V107" s="19">
        <f t="shared" si="11"/>
        <v>348</v>
      </c>
    </row>
    <row r="108" spans="2:22" s="183" customFormat="1" ht="15">
      <c r="B108" s="19">
        <v>3</v>
      </c>
      <c r="C108" s="24" t="s">
        <v>77</v>
      </c>
      <c r="D108" s="19">
        <v>2005</v>
      </c>
      <c r="E108" s="19" t="s">
        <v>14</v>
      </c>
      <c r="F108" s="19">
        <v>43</v>
      </c>
      <c r="G108" s="19">
        <v>43</v>
      </c>
      <c r="H108" s="19">
        <v>31</v>
      </c>
      <c r="I108" s="19">
        <v>30</v>
      </c>
      <c r="J108" s="19">
        <v>30</v>
      </c>
      <c r="K108" s="19"/>
      <c r="L108" s="19">
        <v>54</v>
      </c>
      <c r="M108" s="19">
        <v>40</v>
      </c>
      <c r="N108" s="19"/>
      <c r="O108" s="19">
        <v>18</v>
      </c>
      <c r="P108" s="19">
        <v>38</v>
      </c>
      <c r="Q108" s="19"/>
      <c r="R108" s="19"/>
      <c r="S108" s="19">
        <v>7</v>
      </c>
      <c r="T108" s="19">
        <f t="shared" si="9"/>
        <v>86</v>
      </c>
      <c r="U108" s="19">
        <f t="shared" si="10"/>
        <v>248</v>
      </c>
      <c r="V108" s="19">
        <f t="shared" si="11"/>
        <v>334</v>
      </c>
    </row>
    <row r="109" spans="2:22" s="183" customFormat="1" ht="15">
      <c r="B109" s="19">
        <v>4</v>
      </c>
      <c r="C109" s="24" t="s">
        <v>182</v>
      </c>
      <c r="D109" s="19">
        <v>2005</v>
      </c>
      <c r="E109" s="19" t="s">
        <v>809</v>
      </c>
      <c r="F109" s="19"/>
      <c r="G109" s="19">
        <v>38</v>
      </c>
      <c r="H109" s="19">
        <v>38</v>
      </c>
      <c r="I109" s="19">
        <v>16</v>
      </c>
      <c r="J109" s="19">
        <v>16</v>
      </c>
      <c r="K109" s="19">
        <v>34</v>
      </c>
      <c r="L109" s="19"/>
      <c r="M109" s="19">
        <v>38</v>
      </c>
      <c r="N109" s="19">
        <v>34</v>
      </c>
      <c r="O109" s="19">
        <v>12</v>
      </c>
      <c r="P109" s="19">
        <v>34</v>
      </c>
      <c r="Q109" s="19"/>
      <c r="R109" s="19">
        <v>48</v>
      </c>
      <c r="S109" s="19">
        <v>1</v>
      </c>
      <c r="T109" s="19">
        <f t="shared" si="9"/>
        <v>183</v>
      </c>
      <c r="U109" s="19">
        <f t="shared" si="10"/>
        <v>126</v>
      </c>
      <c r="V109" s="19">
        <f t="shared" si="11"/>
        <v>309</v>
      </c>
    </row>
    <row r="110" spans="2:22" s="183" customFormat="1" ht="15">
      <c r="B110" s="19">
        <v>5</v>
      </c>
      <c r="C110" s="24" t="s">
        <v>190</v>
      </c>
      <c r="D110" s="19">
        <v>2004</v>
      </c>
      <c r="E110" s="19" t="s">
        <v>6</v>
      </c>
      <c r="F110" s="19"/>
      <c r="G110" s="19"/>
      <c r="H110" s="19">
        <v>54</v>
      </c>
      <c r="I110" s="19">
        <v>43</v>
      </c>
      <c r="J110" s="19">
        <v>43</v>
      </c>
      <c r="K110" s="19">
        <v>60</v>
      </c>
      <c r="L110" s="19"/>
      <c r="M110" s="19"/>
      <c r="N110" s="19"/>
      <c r="O110" s="19">
        <v>48</v>
      </c>
      <c r="P110" s="19"/>
      <c r="Q110" s="19"/>
      <c r="R110" s="19"/>
      <c r="S110" s="19">
        <v>43</v>
      </c>
      <c r="T110" s="19">
        <f t="shared" si="9"/>
        <v>248</v>
      </c>
      <c r="U110" s="19">
        <f t="shared" si="10"/>
        <v>43</v>
      </c>
      <c r="V110" s="19">
        <f t="shared" si="11"/>
        <v>291</v>
      </c>
    </row>
    <row r="111" spans="2:22" s="183" customFormat="1" ht="15">
      <c r="B111" s="19">
        <v>6</v>
      </c>
      <c r="C111" s="24" t="s">
        <v>60</v>
      </c>
      <c r="D111" s="19">
        <v>2005</v>
      </c>
      <c r="E111" s="19" t="s">
        <v>14</v>
      </c>
      <c r="F111" s="19">
        <v>60</v>
      </c>
      <c r="G111" s="19"/>
      <c r="H111" s="19"/>
      <c r="I111" s="19">
        <v>40</v>
      </c>
      <c r="J111" s="19">
        <v>40</v>
      </c>
      <c r="K111" s="19"/>
      <c r="L111" s="19"/>
      <c r="M111" s="19"/>
      <c r="N111" s="19"/>
      <c r="O111" s="19">
        <v>38</v>
      </c>
      <c r="P111" s="19">
        <v>60</v>
      </c>
      <c r="Q111" s="19"/>
      <c r="R111" s="19"/>
      <c r="S111" s="19"/>
      <c r="T111" s="19">
        <f t="shared" si="9"/>
        <v>78</v>
      </c>
      <c r="U111" s="19">
        <f t="shared" si="10"/>
        <v>160</v>
      </c>
      <c r="V111" s="19">
        <f t="shared" si="11"/>
        <v>238</v>
      </c>
    </row>
    <row r="112" spans="2:22" s="183" customFormat="1" ht="15">
      <c r="B112" s="19">
        <v>7</v>
      </c>
      <c r="C112" s="24" t="s">
        <v>214</v>
      </c>
      <c r="D112" s="19">
        <v>2004</v>
      </c>
      <c r="E112" s="19" t="s">
        <v>6</v>
      </c>
      <c r="F112" s="19">
        <v>40</v>
      </c>
      <c r="G112" s="19"/>
      <c r="H112" s="19"/>
      <c r="I112" s="19">
        <v>34</v>
      </c>
      <c r="J112" s="19">
        <v>34</v>
      </c>
      <c r="K112" s="19">
        <v>54</v>
      </c>
      <c r="L112" s="19"/>
      <c r="M112" s="19"/>
      <c r="N112" s="19"/>
      <c r="O112" s="19">
        <v>34</v>
      </c>
      <c r="P112" s="19"/>
      <c r="Q112" s="19"/>
      <c r="R112" s="19"/>
      <c r="S112" s="19">
        <v>31</v>
      </c>
      <c r="T112" s="19">
        <f t="shared" si="9"/>
        <v>153</v>
      </c>
      <c r="U112" s="19">
        <f t="shared" si="10"/>
        <v>74</v>
      </c>
      <c r="V112" s="19">
        <f t="shared" si="11"/>
        <v>227</v>
      </c>
    </row>
    <row r="113" spans="2:22" s="183" customFormat="1" ht="15">
      <c r="B113" s="19">
        <v>8</v>
      </c>
      <c r="C113" s="24" t="s">
        <v>113</v>
      </c>
      <c r="D113" s="19">
        <v>2004</v>
      </c>
      <c r="E113" s="19" t="s">
        <v>39</v>
      </c>
      <c r="F113" s="19"/>
      <c r="G113" s="19">
        <v>60</v>
      </c>
      <c r="H113" s="19">
        <v>60</v>
      </c>
      <c r="I113" s="19"/>
      <c r="J113" s="19"/>
      <c r="K113" s="19"/>
      <c r="L113" s="19"/>
      <c r="M113" s="19">
        <v>43</v>
      </c>
      <c r="N113" s="19">
        <v>54</v>
      </c>
      <c r="O113" s="19"/>
      <c r="P113" s="19"/>
      <c r="Q113" s="19"/>
      <c r="R113" s="19"/>
      <c r="S113" s="19"/>
      <c r="T113" s="19">
        <f t="shared" si="9"/>
        <v>114</v>
      </c>
      <c r="U113" s="19">
        <f t="shared" si="10"/>
        <v>103</v>
      </c>
      <c r="V113" s="19">
        <f t="shared" si="11"/>
        <v>217</v>
      </c>
    </row>
    <row r="114" spans="2:22" s="183" customFormat="1" ht="15">
      <c r="B114" s="19">
        <v>9</v>
      </c>
      <c r="C114" s="24" t="s">
        <v>76</v>
      </c>
      <c r="D114" s="19">
        <v>2004</v>
      </c>
      <c r="E114" s="19" t="s">
        <v>39</v>
      </c>
      <c r="F114" s="19"/>
      <c r="G114" s="19">
        <v>54</v>
      </c>
      <c r="H114" s="19">
        <v>36</v>
      </c>
      <c r="I114" s="19"/>
      <c r="J114" s="19"/>
      <c r="K114" s="19"/>
      <c r="L114" s="19"/>
      <c r="M114" s="19"/>
      <c r="N114" s="19"/>
      <c r="O114" s="19">
        <v>24</v>
      </c>
      <c r="P114" s="19">
        <v>48</v>
      </c>
      <c r="Q114" s="19"/>
      <c r="R114" s="19">
        <v>43</v>
      </c>
      <c r="S114" s="19">
        <v>8</v>
      </c>
      <c r="T114" s="19">
        <f t="shared" si="9"/>
        <v>111</v>
      </c>
      <c r="U114" s="19">
        <f t="shared" si="10"/>
        <v>102</v>
      </c>
      <c r="V114" s="19">
        <f t="shared" si="11"/>
        <v>213</v>
      </c>
    </row>
    <row r="115" spans="2:22" s="183" customFormat="1" ht="15">
      <c r="B115" s="19">
        <v>10</v>
      </c>
      <c r="C115" s="24" t="s">
        <v>229</v>
      </c>
      <c r="D115" s="19">
        <v>2005</v>
      </c>
      <c r="E115" s="19" t="s">
        <v>198</v>
      </c>
      <c r="F115" s="19"/>
      <c r="G115" s="19"/>
      <c r="H115" s="19"/>
      <c r="I115" s="19">
        <v>32</v>
      </c>
      <c r="J115" s="19">
        <v>32</v>
      </c>
      <c r="K115" s="19"/>
      <c r="L115" s="19"/>
      <c r="M115" s="19">
        <v>54</v>
      </c>
      <c r="N115" s="19"/>
      <c r="O115" s="19"/>
      <c r="P115" s="19"/>
      <c r="Q115" s="19"/>
      <c r="R115" s="19"/>
      <c r="S115" s="19">
        <v>32</v>
      </c>
      <c r="T115" s="19">
        <f t="shared" si="9"/>
        <v>64</v>
      </c>
      <c r="U115" s="19">
        <f t="shared" si="10"/>
        <v>86</v>
      </c>
      <c r="V115" s="19">
        <f t="shared" si="11"/>
        <v>150</v>
      </c>
    </row>
    <row r="116" spans="2:22" s="183" customFormat="1" ht="15">
      <c r="B116" s="19">
        <v>11</v>
      </c>
      <c r="C116" s="24" t="s">
        <v>59</v>
      </c>
      <c r="D116" s="19">
        <v>2004</v>
      </c>
      <c r="E116" s="19" t="s">
        <v>202</v>
      </c>
      <c r="F116" s="19"/>
      <c r="G116" s="19"/>
      <c r="H116" s="19"/>
      <c r="I116" s="19">
        <v>54</v>
      </c>
      <c r="J116" s="19">
        <v>54</v>
      </c>
      <c r="K116" s="19"/>
      <c r="L116" s="19"/>
      <c r="M116" s="19"/>
      <c r="N116" s="19"/>
      <c r="O116" s="19"/>
      <c r="P116" s="19"/>
      <c r="Q116" s="19"/>
      <c r="R116" s="19"/>
      <c r="S116" s="19">
        <v>26</v>
      </c>
      <c r="T116" s="19">
        <f t="shared" si="9"/>
        <v>80</v>
      </c>
      <c r="U116" s="19">
        <f t="shared" si="10"/>
        <v>54</v>
      </c>
      <c r="V116" s="19">
        <f t="shared" si="11"/>
        <v>134</v>
      </c>
    </row>
    <row r="117" spans="2:22" s="183" customFormat="1" ht="15">
      <c r="B117" s="19">
        <v>12</v>
      </c>
      <c r="C117" s="24" t="s">
        <v>665</v>
      </c>
      <c r="D117" s="19">
        <v>2004</v>
      </c>
      <c r="E117" s="19" t="s">
        <v>14</v>
      </c>
      <c r="F117" s="19"/>
      <c r="G117" s="19"/>
      <c r="H117" s="19"/>
      <c r="I117" s="19">
        <v>38</v>
      </c>
      <c r="J117" s="19">
        <v>38</v>
      </c>
      <c r="K117" s="19"/>
      <c r="L117" s="19"/>
      <c r="M117" s="19"/>
      <c r="N117" s="19">
        <v>48</v>
      </c>
      <c r="O117" s="19"/>
      <c r="P117" s="19"/>
      <c r="Q117" s="19"/>
      <c r="R117" s="19"/>
      <c r="S117" s="19"/>
      <c r="T117" s="19">
        <f t="shared" si="9"/>
        <v>86</v>
      </c>
      <c r="U117" s="19">
        <f t="shared" si="10"/>
        <v>38</v>
      </c>
      <c r="V117" s="19">
        <f t="shared" si="11"/>
        <v>124</v>
      </c>
    </row>
    <row r="118" spans="2:22" s="183" customFormat="1" ht="15">
      <c r="B118" s="19">
        <v>13</v>
      </c>
      <c r="C118" s="24" t="s">
        <v>179</v>
      </c>
      <c r="D118" s="19">
        <v>2005</v>
      </c>
      <c r="E118" s="19" t="s">
        <v>207</v>
      </c>
      <c r="F118" s="19"/>
      <c r="G118" s="19"/>
      <c r="H118" s="19">
        <v>34</v>
      </c>
      <c r="I118" s="19">
        <v>12</v>
      </c>
      <c r="J118" s="19">
        <v>12</v>
      </c>
      <c r="K118" s="19"/>
      <c r="L118" s="19"/>
      <c r="M118" s="19"/>
      <c r="N118" s="19"/>
      <c r="O118" s="19">
        <v>22</v>
      </c>
      <c r="P118" s="19"/>
      <c r="Q118" s="19"/>
      <c r="R118" s="19">
        <v>38</v>
      </c>
      <c r="S118" s="19">
        <v>6</v>
      </c>
      <c r="T118" s="19">
        <f t="shared" si="9"/>
        <v>112</v>
      </c>
      <c r="U118" s="19">
        <f t="shared" si="10"/>
        <v>12</v>
      </c>
      <c r="V118" s="19">
        <f t="shared" si="11"/>
        <v>124</v>
      </c>
    </row>
    <row r="119" spans="2:22" s="183" customFormat="1" ht="15">
      <c r="B119" s="19">
        <v>14</v>
      </c>
      <c r="C119" s="24" t="s">
        <v>375</v>
      </c>
      <c r="D119" s="19">
        <v>2004</v>
      </c>
      <c r="E119" s="19" t="s">
        <v>6</v>
      </c>
      <c r="F119" s="19"/>
      <c r="G119" s="19">
        <v>40</v>
      </c>
      <c r="H119" s="19"/>
      <c r="I119" s="19"/>
      <c r="J119" s="19"/>
      <c r="K119" s="19">
        <v>40</v>
      </c>
      <c r="L119" s="19"/>
      <c r="M119" s="19"/>
      <c r="N119" s="19"/>
      <c r="O119" s="19"/>
      <c r="P119" s="19"/>
      <c r="Q119" s="19"/>
      <c r="R119" s="19">
        <v>34</v>
      </c>
      <c r="S119" s="19">
        <v>1</v>
      </c>
      <c r="T119" s="19">
        <f t="shared" si="9"/>
        <v>75</v>
      </c>
      <c r="U119" s="19">
        <f t="shared" si="10"/>
        <v>40</v>
      </c>
      <c r="V119" s="19">
        <f t="shared" si="11"/>
        <v>115</v>
      </c>
    </row>
    <row r="120" spans="2:22" s="183" customFormat="1" ht="15">
      <c r="B120" s="19">
        <v>15</v>
      </c>
      <c r="C120" s="24" t="s">
        <v>1229</v>
      </c>
      <c r="D120" s="19">
        <v>2004</v>
      </c>
      <c r="E120" s="19" t="s">
        <v>1164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>
        <v>54</v>
      </c>
      <c r="P120" s="19"/>
      <c r="Q120" s="19"/>
      <c r="R120" s="19"/>
      <c r="S120" s="19">
        <v>60</v>
      </c>
      <c r="T120" s="19">
        <f t="shared" si="9"/>
        <v>114</v>
      </c>
      <c r="U120" s="19">
        <f t="shared" si="10"/>
        <v>0</v>
      </c>
      <c r="V120" s="19">
        <f t="shared" si="11"/>
        <v>114</v>
      </c>
    </row>
    <row r="121" spans="2:22" s="183" customFormat="1" ht="15">
      <c r="B121" s="19">
        <v>16</v>
      </c>
      <c r="C121" s="24" t="s">
        <v>199</v>
      </c>
      <c r="D121" s="19">
        <v>2005</v>
      </c>
      <c r="E121" s="19" t="s">
        <v>200</v>
      </c>
      <c r="F121" s="19"/>
      <c r="G121" s="19"/>
      <c r="H121" s="19"/>
      <c r="I121" s="19">
        <v>28</v>
      </c>
      <c r="J121" s="19">
        <v>28</v>
      </c>
      <c r="K121" s="19"/>
      <c r="L121" s="19"/>
      <c r="M121" s="19">
        <v>48</v>
      </c>
      <c r="N121" s="19"/>
      <c r="O121" s="19"/>
      <c r="P121" s="19"/>
      <c r="Q121" s="19"/>
      <c r="R121" s="19"/>
      <c r="S121" s="19"/>
      <c r="T121" s="19">
        <f t="shared" si="9"/>
        <v>28</v>
      </c>
      <c r="U121" s="19">
        <f t="shared" si="10"/>
        <v>76</v>
      </c>
      <c r="V121" s="19">
        <f t="shared" si="11"/>
        <v>104</v>
      </c>
    </row>
    <row r="122" spans="2:22" s="183" customFormat="1" ht="15">
      <c r="B122" s="19">
        <v>17</v>
      </c>
      <c r="C122" s="24" t="s">
        <v>251</v>
      </c>
      <c r="D122" s="19">
        <v>2005</v>
      </c>
      <c r="E122" s="19" t="s">
        <v>6</v>
      </c>
      <c r="F122" s="19"/>
      <c r="G122" s="19"/>
      <c r="H122" s="19"/>
      <c r="I122" s="19"/>
      <c r="J122" s="19"/>
      <c r="K122" s="19">
        <v>43</v>
      </c>
      <c r="L122" s="19"/>
      <c r="M122" s="19"/>
      <c r="N122" s="19"/>
      <c r="O122" s="19"/>
      <c r="P122" s="19"/>
      <c r="Q122" s="19"/>
      <c r="R122" s="19">
        <v>54</v>
      </c>
      <c r="S122" s="19">
        <v>4</v>
      </c>
      <c r="T122" s="19">
        <f t="shared" si="9"/>
        <v>101</v>
      </c>
      <c r="U122" s="19">
        <f t="shared" si="10"/>
        <v>0</v>
      </c>
      <c r="V122" s="19">
        <f t="shared" si="11"/>
        <v>101</v>
      </c>
    </row>
    <row r="123" spans="2:22" s="183" customFormat="1" ht="15">
      <c r="B123" s="19">
        <v>18</v>
      </c>
      <c r="C123" s="24" t="s">
        <v>227</v>
      </c>
      <c r="D123" s="19">
        <v>2004</v>
      </c>
      <c r="E123" s="19" t="s">
        <v>659</v>
      </c>
      <c r="F123" s="19"/>
      <c r="G123" s="19"/>
      <c r="H123" s="19"/>
      <c r="I123" s="19">
        <v>48</v>
      </c>
      <c r="J123" s="19">
        <v>48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>
        <f t="shared" si="9"/>
        <v>48</v>
      </c>
      <c r="U123" s="19">
        <f t="shared" si="10"/>
        <v>48</v>
      </c>
      <c r="V123" s="19">
        <f t="shared" si="11"/>
        <v>96</v>
      </c>
    </row>
    <row r="124" spans="2:22" s="183" customFormat="1" ht="15">
      <c r="B124" s="19">
        <v>19</v>
      </c>
      <c r="C124" s="24" t="s">
        <v>258</v>
      </c>
      <c r="D124" s="19">
        <v>2004</v>
      </c>
      <c r="E124" s="19" t="s">
        <v>809</v>
      </c>
      <c r="F124" s="19"/>
      <c r="G124" s="19">
        <v>31</v>
      </c>
      <c r="H124" s="19"/>
      <c r="I124" s="19">
        <v>1</v>
      </c>
      <c r="J124" s="19">
        <v>1</v>
      </c>
      <c r="K124" s="19">
        <v>32</v>
      </c>
      <c r="L124" s="19"/>
      <c r="M124" s="19"/>
      <c r="N124" s="19"/>
      <c r="O124" s="19"/>
      <c r="P124" s="19"/>
      <c r="Q124" s="19"/>
      <c r="R124" s="19">
        <v>30</v>
      </c>
      <c r="S124" s="19">
        <v>1</v>
      </c>
      <c r="T124" s="19">
        <f t="shared" si="9"/>
        <v>64</v>
      </c>
      <c r="U124" s="19">
        <f t="shared" si="10"/>
        <v>32</v>
      </c>
      <c r="V124" s="19">
        <f t="shared" si="11"/>
        <v>96</v>
      </c>
    </row>
    <row r="125" spans="2:22" s="183" customFormat="1" ht="15">
      <c r="B125" s="19">
        <v>20</v>
      </c>
      <c r="C125" s="24" t="s">
        <v>1236</v>
      </c>
      <c r="D125" s="19">
        <v>2004</v>
      </c>
      <c r="E125" s="19" t="s">
        <v>1167</v>
      </c>
      <c r="F125" s="19"/>
      <c r="G125" s="19"/>
      <c r="H125" s="19"/>
      <c r="I125" s="19"/>
      <c r="J125" s="19"/>
      <c r="K125" s="19">
        <v>48</v>
      </c>
      <c r="L125" s="19"/>
      <c r="M125" s="19"/>
      <c r="N125" s="19"/>
      <c r="O125" s="19">
        <v>30</v>
      </c>
      <c r="P125" s="19"/>
      <c r="Q125" s="19"/>
      <c r="R125" s="19"/>
      <c r="S125" s="19">
        <v>16</v>
      </c>
      <c r="T125" s="19">
        <f t="shared" si="9"/>
        <v>94</v>
      </c>
      <c r="U125" s="19">
        <f t="shared" si="10"/>
        <v>0</v>
      </c>
      <c r="V125" s="19">
        <f t="shared" si="11"/>
        <v>94</v>
      </c>
    </row>
    <row r="126" spans="2:22" s="183" customFormat="1" ht="15">
      <c r="B126" s="19">
        <v>21</v>
      </c>
      <c r="C126" s="24" t="s">
        <v>808</v>
      </c>
      <c r="D126" s="19">
        <v>2004</v>
      </c>
      <c r="E126" s="19" t="s">
        <v>6</v>
      </c>
      <c r="F126" s="19"/>
      <c r="G126" s="19"/>
      <c r="H126" s="19">
        <v>32</v>
      </c>
      <c r="I126" s="19"/>
      <c r="J126" s="19"/>
      <c r="K126" s="19">
        <v>38</v>
      </c>
      <c r="L126" s="19"/>
      <c r="M126" s="19"/>
      <c r="N126" s="19"/>
      <c r="O126" s="19">
        <v>20</v>
      </c>
      <c r="P126" s="19"/>
      <c r="Q126" s="19"/>
      <c r="R126" s="19"/>
      <c r="S126" s="19"/>
      <c r="T126" s="19">
        <f t="shared" si="9"/>
        <v>90</v>
      </c>
      <c r="U126" s="19">
        <f t="shared" si="10"/>
        <v>0</v>
      </c>
      <c r="V126" s="19">
        <f t="shared" si="11"/>
        <v>90</v>
      </c>
    </row>
    <row r="127" spans="2:22" s="183" customFormat="1" ht="15">
      <c r="B127" s="19">
        <v>22</v>
      </c>
      <c r="C127" s="24" t="s">
        <v>1334</v>
      </c>
      <c r="D127" s="19">
        <v>2004</v>
      </c>
      <c r="E127" s="19" t="s">
        <v>6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>
        <v>60</v>
      </c>
      <c r="S127" s="19">
        <v>24</v>
      </c>
      <c r="T127" s="19">
        <f t="shared" si="9"/>
        <v>84</v>
      </c>
      <c r="U127" s="19">
        <f t="shared" si="10"/>
        <v>0</v>
      </c>
      <c r="V127" s="19">
        <f t="shared" si="11"/>
        <v>84</v>
      </c>
    </row>
    <row r="128" spans="2:22" s="183" customFormat="1" ht="15">
      <c r="B128" s="19">
        <v>23</v>
      </c>
      <c r="C128" s="24" t="s">
        <v>1287</v>
      </c>
      <c r="D128" s="19">
        <v>2005</v>
      </c>
      <c r="E128" s="19" t="s">
        <v>1288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>
        <v>43</v>
      </c>
      <c r="P128" s="19">
        <v>40</v>
      </c>
      <c r="Q128" s="19"/>
      <c r="R128" s="19"/>
      <c r="S128" s="19"/>
      <c r="T128" s="19">
        <f t="shared" si="9"/>
        <v>43</v>
      </c>
      <c r="U128" s="19">
        <f t="shared" si="10"/>
        <v>40</v>
      </c>
      <c r="V128" s="19">
        <f t="shared" si="11"/>
        <v>83</v>
      </c>
    </row>
    <row r="129" spans="2:22" s="183" customFormat="1" ht="15">
      <c r="B129" s="19">
        <v>24</v>
      </c>
      <c r="C129" s="24" t="s">
        <v>188</v>
      </c>
      <c r="D129" s="19">
        <v>2005</v>
      </c>
      <c r="E129" s="19" t="s">
        <v>202</v>
      </c>
      <c r="F129" s="19"/>
      <c r="G129" s="19"/>
      <c r="H129" s="19"/>
      <c r="I129" s="19">
        <v>22</v>
      </c>
      <c r="J129" s="19">
        <v>22</v>
      </c>
      <c r="K129" s="19"/>
      <c r="L129" s="19"/>
      <c r="M129" s="19"/>
      <c r="N129" s="19">
        <v>36</v>
      </c>
      <c r="O129" s="19"/>
      <c r="P129" s="19"/>
      <c r="Q129" s="19"/>
      <c r="R129" s="19"/>
      <c r="S129" s="19"/>
      <c r="T129" s="19">
        <f t="shared" si="9"/>
        <v>58</v>
      </c>
      <c r="U129" s="19">
        <f t="shared" si="10"/>
        <v>22</v>
      </c>
      <c r="V129" s="19">
        <f t="shared" si="11"/>
        <v>80</v>
      </c>
    </row>
    <row r="130" spans="2:22" s="183" customFormat="1" ht="15">
      <c r="B130" s="19">
        <v>25</v>
      </c>
      <c r="C130" s="24" t="s">
        <v>1231</v>
      </c>
      <c r="D130" s="19">
        <v>2004</v>
      </c>
      <c r="E130" s="19" t="s">
        <v>1164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>
        <v>40</v>
      </c>
      <c r="P130" s="19"/>
      <c r="Q130" s="19"/>
      <c r="R130" s="19"/>
      <c r="S130" s="19">
        <v>40</v>
      </c>
      <c r="T130" s="19">
        <f t="shared" si="9"/>
        <v>80</v>
      </c>
      <c r="U130" s="19">
        <f t="shared" si="10"/>
        <v>0</v>
      </c>
      <c r="V130" s="19">
        <f t="shared" si="11"/>
        <v>80</v>
      </c>
    </row>
    <row r="131" spans="2:22" s="183" customFormat="1" ht="15">
      <c r="B131" s="19">
        <v>26</v>
      </c>
      <c r="C131" s="24" t="s">
        <v>257</v>
      </c>
      <c r="D131" s="19">
        <v>2004</v>
      </c>
      <c r="E131" s="19" t="s">
        <v>377</v>
      </c>
      <c r="F131" s="19"/>
      <c r="G131" s="19">
        <v>36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>
        <v>40</v>
      </c>
      <c r="S131" s="19">
        <v>1</v>
      </c>
      <c r="T131" s="19">
        <f t="shared" si="9"/>
        <v>41</v>
      </c>
      <c r="U131" s="19">
        <f t="shared" si="10"/>
        <v>36</v>
      </c>
      <c r="V131" s="19">
        <f t="shared" si="11"/>
        <v>77</v>
      </c>
    </row>
    <row r="132" spans="2:22" s="183" customFormat="1" ht="15">
      <c r="B132" s="19">
        <v>27</v>
      </c>
      <c r="C132" s="24" t="s">
        <v>103</v>
      </c>
      <c r="D132" s="19">
        <v>2005</v>
      </c>
      <c r="E132" s="19" t="s">
        <v>6</v>
      </c>
      <c r="F132" s="19"/>
      <c r="G132" s="19"/>
      <c r="H132" s="19"/>
      <c r="I132" s="19"/>
      <c r="J132" s="19"/>
      <c r="K132" s="19">
        <v>36</v>
      </c>
      <c r="L132" s="19"/>
      <c r="M132" s="19"/>
      <c r="N132" s="19"/>
      <c r="O132" s="19"/>
      <c r="P132" s="19"/>
      <c r="Q132" s="19"/>
      <c r="R132" s="19">
        <v>36</v>
      </c>
      <c r="S132" s="19">
        <v>2</v>
      </c>
      <c r="T132" s="19">
        <f t="shared" si="9"/>
        <v>74</v>
      </c>
      <c r="U132" s="19">
        <f t="shared" si="10"/>
        <v>0</v>
      </c>
      <c r="V132" s="19">
        <f t="shared" si="11"/>
        <v>74</v>
      </c>
    </row>
    <row r="133" spans="2:22" s="183" customFormat="1" ht="15">
      <c r="B133" s="19">
        <v>28</v>
      </c>
      <c r="C133" s="24" t="s">
        <v>250</v>
      </c>
      <c r="D133" s="19">
        <v>2005</v>
      </c>
      <c r="E133" s="19" t="s">
        <v>39</v>
      </c>
      <c r="F133" s="19"/>
      <c r="G133" s="19"/>
      <c r="H133" s="19">
        <v>40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>
        <v>32</v>
      </c>
      <c r="S133" s="19">
        <v>1</v>
      </c>
      <c r="T133" s="19">
        <f t="shared" si="9"/>
        <v>73</v>
      </c>
      <c r="U133" s="19">
        <f t="shared" si="10"/>
        <v>0</v>
      </c>
      <c r="V133" s="19">
        <f t="shared" si="11"/>
        <v>73</v>
      </c>
    </row>
    <row r="134" spans="2:22" s="183" customFormat="1" ht="15">
      <c r="B134" s="19">
        <v>29</v>
      </c>
      <c r="C134" s="24" t="s">
        <v>1239</v>
      </c>
      <c r="D134" s="19">
        <v>2004</v>
      </c>
      <c r="E134" s="19" t="s">
        <v>1162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>
        <v>16</v>
      </c>
      <c r="P134" s="19">
        <v>43</v>
      </c>
      <c r="Q134" s="19"/>
      <c r="R134" s="19"/>
      <c r="S134" s="19">
        <v>10</v>
      </c>
      <c r="T134" s="19">
        <f t="shared" si="9"/>
        <v>26</v>
      </c>
      <c r="U134" s="19">
        <f t="shared" si="10"/>
        <v>43</v>
      </c>
      <c r="V134" s="19">
        <f t="shared" si="11"/>
        <v>69</v>
      </c>
    </row>
    <row r="135" spans="2:22" s="183" customFormat="1" ht="15">
      <c r="B135" s="19">
        <v>30</v>
      </c>
      <c r="C135" s="24" t="s">
        <v>1232</v>
      </c>
      <c r="D135" s="19">
        <v>2004</v>
      </c>
      <c r="E135" s="19" t="s">
        <v>1171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>
        <v>36</v>
      </c>
      <c r="P135" s="19"/>
      <c r="Q135" s="19"/>
      <c r="R135" s="19"/>
      <c r="S135" s="19">
        <v>30</v>
      </c>
      <c r="T135" s="19">
        <f t="shared" si="9"/>
        <v>66</v>
      </c>
      <c r="U135" s="19">
        <f t="shared" si="10"/>
        <v>0</v>
      </c>
      <c r="V135" s="19">
        <f t="shared" si="11"/>
        <v>66</v>
      </c>
    </row>
    <row r="136" spans="2:22" s="183" customFormat="1" ht="15">
      <c r="B136" s="19">
        <v>31</v>
      </c>
      <c r="C136" s="24" t="s">
        <v>1235</v>
      </c>
      <c r="D136" s="19">
        <v>2005</v>
      </c>
      <c r="E136" s="19" t="s">
        <v>1234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>
        <v>31</v>
      </c>
      <c r="P136" s="19"/>
      <c r="Q136" s="19"/>
      <c r="R136" s="19"/>
      <c r="S136" s="19">
        <v>34</v>
      </c>
      <c r="T136" s="19">
        <f t="shared" si="9"/>
        <v>65</v>
      </c>
      <c r="U136" s="19">
        <f t="shared" si="10"/>
        <v>0</v>
      </c>
      <c r="V136" s="19">
        <f t="shared" si="11"/>
        <v>65</v>
      </c>
    </row>
    <row r="137" spans="2:22" s="183" customFormat="1" ht="15">
      <c r="B137" s="19">
        <v>32</v>
      </c>
      <c r="C137" s="24" t="s">
        <v>153</v>
      </c>
      <c r="D137" s="19">
        <v>2005</v>
      </c>
      <c r="E137" s="19" t="s">
        <v>39</v>
      </c>
      <c r="F137" s="19"/>
      <c r="G137" s="19">
        <v>34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>
        <v>31</v>
      </c>
      <c r="S137" s="19"/>
      <c r="T137" s="19">
        <f t="shared" si="9"/>
        <v>31</v>
      </c>
      <c r="U137" s="19">
        <f t="shared" si="10"/>
        <v>34</v>
      </c>
      <c r="V137" s="19">
        <f t="shared" si="11"/>
        <v>65</v>
      </c>
    </row>
    <row r="138" spans="2:22" s="183" customFormat="1" ht="15">
      <c r="B138" s="19">
        <v>33</v>
      </c>
      <c r="C138" s="24" t="s">
        <v>79</v>
      </c>
      <c r="D138" s="19">
        <v>2005</v>
      </c>
      <c r="E138" s="19" t="s">
        <v>6</v>
      </c>
      <c r="F138" s="19"/>
      <c r="G138" s="19"/>
      <c r="H138" s="19">
        <v>30</v>
      </c>
      <c r="I138" s="19">
        <v>1</v>
      </c>
      <c r="J138" s="19"/>
      <c r="K138" s="19">
        <v>31</v>
      </c>
      <c r="L138" s="19"/>
      <c r="M138" s="19"/>
      <c r="N138" s="19"/>
      <c r="O138" s="19"/>
      <c r="P138" s="19"/>
      <c r="Q138" s="19"/>
      <c r="R138" s="19"/>
      <c r="S138" s="19">
        <v>1</v>
      </c>
      <c r="T138" s="19">
        <f aca="true" t="shared" si="12" ref="T138:T169">H138+I138+K138+N138+O138+R138+S138</f>
        <v>63</v>
      </c>
      <c r="U138" s="19">
        <f aca="true" t="shared" si="13" ref="U138:U169">F138+G138+J138+L138+M138+P138</f>
        <v>0</v>
      </c>
      <c r="V138" s="19">
        <f aca="true" t="shared" si="14" ref="V138:V169">T138+U138</f>
        <v>63</v>
      </c>
    </row>
    <row r="139" spans="2:22" s="183" customFormat="1" ht="15">
      <c r="B139" s="19">
        <v>34</v>
      </c>
      <c r="C139" s="24" t="s">
        <v>672</v>
      </c>
      <c r="D139" s="19">
        <v>2004</v>
      </c>
      <c r="E139" s="19" t="s">
        <v>659</v>
      </c>
      <c r="F139" s="19"/>
      <c r="G139" s="19"/>
      <c r="H139" s="19"/>
      <c r="I139" s="19">
        <v>31</v>
      </c>
      <c r="J139" s="19">
        <v>31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>
        <f t="shared" si="12"/>
        <v>31</v>
      </c>
      <c r="U139" s="19">
        <f t="shared" si="13"/>
        <v>31</v>
      </c>
      <c r="V139" s="19">
        <f t="shared" si="14"/>
        <v>62</v>
      </c>
    </row>
    <row r="140" spans="2:22" s="183" customFormat="1" ht="15">
      <c r="B140" s="19">
        <v>35</v>
      </c>
      <c r="C140" s="24" t="s">
        <v>376</v>
      </c>
      <c r="D140" s="19">
        <v>2004</v>
      </c>
      <c r="E140" s="19" t="s">
        <v>39</v>
      </c>
      <c r="F140" s="19"/>
      <c r="G140" s="19">
        <v>32</v>
      </c>
      <c r="H140" s="19"/>
      <c r="I140" s="19">
        <v>14</v>
      </c>
      <c r="J140" s="19">
        <v>14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>
        <f t="shared" si="12"/>
        <v>14</v>
      </c>
      <c r="U140" s="19">
        <f t="shared" si="13"/>
        <v>46</v>
      </c>
      <c r="V140" s="19">
        <f t="shared" si="14"/>
        <v>60</v>
      </c>
    </row>
    <row r="141" spans="2:22" s="183" customFormat="1" ht="15">
      <c r="B141" s="19">
        <v>36</v>
      </c>
      <c r="C141" s="24" t="s">
        <v>1233</v>
      </c>
      <c r="D141" s="19">
        <v>2006</v>
      </c>
      <c r="E141" s="19" t="s">
        <v>1234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>
        <v>32</v>
      </c>
      <c r="P141" s="19"/>
      <c r="Q141" s="19"/>
      <c r="R141" s="19"/>
      <c r="S141" s="19">
        <v>28</v>
      </c>
      <c r="T141" s="19">
        <f t="shared" si="12"/>
        <v>60</v>
      </c>
      <c r="U141" s="19">
        <f t="shared" si="13"/>
        <v>0</v>
      </c>
      <c r="V141" s="19">
        <f t="shared" si="14"/>
        <v>60</v>
      </c>
    </row>
    <row r="142" spans="2:22" s="183" customFormat="1" ht="15">
      <c r="B142" s="19">
        <v>37</v>
      </c>
      <c r="C142" s="24" t="s">
        <v>810</v>
      </c>
      <c r="D142" s="19">
        <v>2005</v>
      </c>
      <c r="E142" s="19" t="s">
        <v>6</v>
      </c>
      <c r="F142" s="19"/>
      <c r="G142" s="19"/>
      <c r="H142" s="19"/>
      <c r="I142" s="19"/>
      <c r="J142" s="19"/>
      <c r="K142" s="19">
        <v>30</v>
      </c>
      <c r="L142" s="19"/>
      <c r="M142" s="19"/>
      <c r="N142" s="19"/>
      <c r="O142" s="19"/>
      <c r="P142" s="19"/>
      <c r="Q142" s="19"/>
      <c r="R142" s="19">
        <v>28</v>
      </c>
      <c r="S142" s="19">
        <v>1</v>
      </c>
      <c r="T142" s="19">
        <f t="shared" si="12"/>
        <v>59</v>
      </c>
      <c r="U142" s="19">
        <f t="shared" si="13"/>
        <v>0</v>
      </c>
      <c r="V142" s="19">
        <f t="shared" si="14"/>
        <v>59</v>
      </c>
    </row>
    <row r="143" spans="2:22" s="183" customFormat="1" ht="15">
      <c r="B143" s="19">
        <v>38</v>
      </c>
      <c r="C143" s="24" t="s">
        <v>201</v>
      </c>
      <c r="D143" s="19">
        <v>2005</v>
      </c>
      <c r="E143" s="19" t="s">
        <v>202</v>
      </c>
      <c r="F143" s="19"/>
      <c r="G143" s="19"/>
      <c r="H143" s="19"/>
      <c r="I143" s="19">
        <v>24</v>
      </c>
      <c r="J143" s="19">
        <v>24</v>
      </c>
      <c r="K143" s="19"/>
      <c r="L143" s="19"/>
      <c r="M143" s="19"/>
      <c r="N143" s="19"/>
      <c r="O143" s="19"/>
      <c r="P143" s="19"/>
      <c r="Q143" s="19"/>
      <c r="R143" s="19"/>
      <c r="S143" s="19">
        <v>9</v>
      </c>
      <c r="T143" s="19">
        <f t="shared" si="12"/>
        <v>33</v>
      </c>
      <c r="U143" s="19">
        <f t="shared" si="13"/>
        <v>24</v>
      </c>
      <c r="V143" s="19">
        <f t="shared" si="14"/>
        <v>57</v>
      </c>
    </row>
    <row r="144" spans="2:22" s="183" customFormat="1" ht="15">
      <c r="B144" s="19">
        <v>39</v>
      </c>
      <c r="C144" s="24" t="s">
        <v>228</v>
      </c>
      <c r="D144" s="19">
        <v>2005</v>
      </c>
      <c r="E144" s="19" t="s">
        <v>659</v>
      </c>
      <c r="F144" s="19"/>
      <c r="G144" s="19"/>
      <c r="H144" s="19"/>
      <c r="I144" s="19">
        <v>26</v>
      </c>
      <c r="J144" s="19">
        <v>26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>
        <f t="shared" si="12"/>
        <v>26</v>
      </c>
      <c r="U144" s="19">
        <f t="shared" si="13"/>
        <v>26</v>
      </c>
      <c r="V144" s="19">
        <f t="shared" si="14"/>
        <v>52</v>
      </c>
    </row>
    <row r="145" spans="2:22" s="183" customFormat="1" ht="15.75">
      <c r="B145" s="19">
        <v>40</v>
      </c>
      <c r="C145" s="24" t="s">
        <v>494</v>
      </c>
      <c r="D145" s="19">
        <v>2004</v>
      </c>
      <c r="E145" s="19" t="s">
        <v>6</v>
      </c>
      <c r="F145" s="19"/>
      <c r="G145" s="19"/>
      <c r="H145" s="19">
        <v>48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>
        <f t="shared" si="12"/>
        <v>48</v>
      </c>
      <c r="U145" s="19">
        <f t="shared" si="13"/>
        <v>0</v>
      </c>
      <c r="V145" s="19">
        <f t="shared" si="14"/>
        <v>48</v>
      </c>
    </row>
    <row r="146" spans="2:22" s="183" customFormat="1" ht="15">
      <c r="B146" s="19">
        <v>41</v>
      </c>
      <c r="C146" s="24" t="s">
        <v>1328</v>
      </c>
      <c r="D146" s="19">
        <v>2004</v>
      </c>
      <c r="E146" s="19" t="s">
        <v>1320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v>48</v>
      </c>
      <c r="T146" s="19">
        <f t="shared" si="12"/>
        <v>48</v>
      </c>
      <c r="U146" s="19">
        <f t="shared" si="13"/>
        <v>0</v>
      </c>
      <c r="V146" s="19">
        <f t="shared" si="14"/>
        <v>48</v>
      </c>
    </row>
    <row r="147" spans="2:22" s="183" customFormat="1" ht="15">
      <c r="B147" s="19">
        <v>42</v>
      </c>
      <c r="C147" s="24" t="s">
        <v>311</v>
      </c>
      <c r="D147" s="19">
        <v>2004</v>
      </c>
      <c r="E147" s="19" t="s">
        <v>14</v>
      </c>
      <c r="F147" s="19">
        <v>48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>
        <f t="shared" si="12"/>
        <v>0</v>
      </c>
      <c r="U147" s="19">
        <f t="shared" si="13"/>
        <v>48</v>
      </c>
      <c r="V147" s="19">
        <f t="shared" si="14"/>
        <v>48</v>
      </c>
    </row>
    <row r="148" spans="2:22" s="183" customFormat="1" ht="15">
      <c r="B148" s="19">
        <v>43</v>
      </c>
      <c r="C148" s="24" t="s">
        <v>839</v>
      </c>
      <c r="D148" s="19">
        <v>2005</v>
      </c>
      <c r="E148" s="19" t="s">
        <v>6</v>
      </c>
      <c r="F148" s="19"/>
      <c r="G148" s="19"/>
      <c r="H148" s="19"/>
      <c r="I148" s="19"/>
      <c r="J148" s="19"/>
      <c r="K148" s="19"/>
      <c r="L148" s="19">
        <v>48</v>
      </c>
      <c r="M148" s="19"/>
      <c r="N148" s="19"/>
      <c r="O148" s="19"/>
      <c r="P148" s="19"/>
      <c r="Q148" s="19"/>
      <c r="R148" s="19"/>
      <c r="S148" s="19"/>
      <c r="T148" s="19">
        <f t="shared" si="12"/>
        <v>0</v>
      </c>
      <c r="U148" s="19">
        <f t="shared" si="13"/>
        <v>48</v>
      </c>
      <c r="V148" s="19">
        <f t="shared" si="14"/>
        <v>48</v>
      </c>
    </row>
    <row r="149" spans="2:22" s="183" customFormat="1" ht="15">
      <c r="B149" s="19">
        <v>44</v>
      </c>
      <c r="C149" s="24" t="s">
        <v>977</v>
      </c>
      <c r="D149" s="19">
        <v>2004</v>
      </c>
      <c r="E149" s="19" t="s">
        <v>961</v>
      </c>
      <c r="F149" s="19"/>
      <c r="G149" s="19"/>
      <c r="H149" s="19"/>
      <c r="I149" s="19"/>
      <c r="J149" s="19"/>
      <c r="K149" s="19"/>
      <c r="L149" s="19"/>
      <c r="M149" s="19"/>
      <c r="N149" s="19">
        <v>43</v>
      </c>
      <c r="O149" s="19"/>
      <c r="P149" s="19"/>
      <c r="Q149" s="19"/>
      <c r="R149" s="19"/>
      <c r="S149" s="19"/>
      <c r="T149" s="19">
        <f t="shared" si="12"/>
        <v>43</v>
      </c>
      <c r="U149" s="19">
        <f t="shared" si="13"/>
        <v>0</v>
      </c>
      <c r="V149" s="19">
        <f t="shared" si="14"/>
        <v>43</v>
      </c>
    </row>
    <row r="150" spans="2:22" s="183" customFormat="1" ht="15">
      <c r="B150" s="19">
        <v>45</v>
      </c>
      <c r="C150" s="24" t="s">
        <v>233</v>
      </c>
      <c r="D150" s="19">
        <v>2004</v>
      </c>
      <c r="E150" s="19" t="s">
        <v>659</v>
      </c>
      <c r="F150" s="19"/>
      <c r="G150" s="19"/>
      <c r="H150" s="19"/>
      <c r="I150" s="19">
        <v>20</v>
      </c>
      <c r="J150" s="19">
        <v>20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>
        <f t="shared" si="12"/>
        <v>20</v>
      </c>
      <c r="U150" s="19">
        <f t="shared" si="13"/>
        <v>20</v>
      </c>
      <c r="V150" s="19">
        <f t="shared" si="14"/>
        <v>40</v>
      </c>
    </row>
    <row r="151" spans="2:22" s="183" customFormat="1" ht="15">
      <c r="B151" s="19">
        <v>46</v>
      </c>
      <c r="C151" s="24" t="s">
        <v>981</v>
      </c>
      <c r="D151" s="19">
        <v>2004</v>
      </c>
      <c r="E151" s="19" t="s">
        <v>961</v>
      </c>
      <c r="F151" s="19"/>
      <c r="G151" s="19"/>
      <c r="H151" s="19"/>
      <c r="I151" s="19"/>
      <c r="J151" s="19"/>
      <c r="K151" s="19"/>
      <c r="L151" s="19"/>
      <c r="M151" s="19"/>
      <c r="N151" s="19">
        <v>40</v>
      </c>
      <c r="O151" s="19"/>
      <c r="P151" s="19"/>
      <c r="Q151" s="19"/>
      <c r="R151" s="19"/>
      <c r="S151" s="19"/>
      <c r="T151" s="19">
        <f t="shared" si="12"/>
        <v>40</v>
      </c>
      <c r="U151" s="19">
        <f t="shared" si="13"/>
        <v>0</v>
      </c>
      <c r="V151" s="19">
        <f t="shared" si="14"/>
        <v>40</v>
      </c>
    </row>
    <row r="152" spans="2:22" s="183" customFormat="1" ht="15">
      <c r="B152" s="19">
        <v>47</v>
      </c>
      <c r="C152" s="24" t="s">
        <v>1329</v>
      </c>
      <c r="D152" s="19">
        <v>2005</v>
      </c>
      <c r="E152" s="19" t="s">
        <v>1315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v>38</v>
      </c>
      <c r="T152" s="19">
        <f t="shared" si="12"/>
        <v>38</v>
      </c>
      <c r="U152" s="19">
        <f t="shared" si="13"/>
        <v>0</v>
      </c>
      <c r="V152" s="19">
        <f t="shared" si="14"/>
        <v>38</v>
      </c>
    </row>
    <row r="153" spans="2:22" s="183" customFormat="1" ht="15">
      <c r="B153" s="19">
        <v>48</v>
      </c>
      <c r="C153" s="24" t="s">
        <v>62</v>
      </c>
      <c r="D153" s="19">
        <v>2005</v>
      </c>
      <c r="E153" s="19" t="s">
        <v>6</v>
      </c>
      <c r="F153" s="19">
        <v>38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>
        <f t="shared" si="12"/>
        <v>0</v>
      </c>
      <c r="U153" s="19">
        <f t="shared" si="13"/>
        <v>38</v>
      </c>
      <c r="V153" s="19">
        <f t="shared" si="14"/>
        <v>38</v>
      </c>
    </row>
    <row r="154" spans="2:22" s="183" customFormat="1" ht="15">
      <c r="B154" s="19">
        <v>49</v>
      </c>
      <c r="C154" s="24" t="s">
        <v>985</v>
      </c>
      <c r="D154" s="19">
        <v>2004</v>
      </c>
      <c r="E154" s="19" t="s">
        <v>972</v>
      </c>
      <c r="F154" s="19"/>
      <c r="G154" s="19"/>
      <c r="H154" s="19"/>
      <c r="I154" s="19"/>
      <c r="J154" s="19"/>
      <c r="K154" s="19"/>
      <c r="L154" s="19"/>
      <c r="M154" s="19"/>
      <c r="N154" s="19">
        <v>38</v>
      </c>
      <c r="O154" s="19"/>
      <c r="P154" s="19"/>
      <c r="Q154" s="19"/>
      <c r="R154" s="19"/>
      <c r="S154" s="19"/>
      <c r="T154" s="19">
        <f t="shared" si="12"/>
        <v>38</v>
      </c>
      <c r="U154" s="19">
        <f t="shared" si="13"/>
        <v>0</v>
      </c>
      <c r="V154" s="19">
        <f t="shared" si="14"/>
        <v>38</v>
      </c>
    </row>
    <row r="155" spans="2:22" s="183" customFormat="1" ht="15">
      <c r="B155" s="19">
        <v>50</v>
      </c>
      <c r="C155" s="24" t="s">
        <v>1082</v>
      </c>
      <c r="D155" s="19">
        <v>2005</v>
      </c>
      <c r="E155" s="19" t="s">
        <v>14</v>
      </c>
      <c r="F155" s="19"/>
      <c r="G155" s="19"/>
      <c r="H155" s="19"/>
      <c r="I155" s="19"/>
      <c r="J155" s="19"/>
      <c r="K155" s="19"/>
      <c r="L155" s="19"/>
      <c r="M155" s="19">
        <v>36</v>
      </c>
      <c r="N155" s="19"/>
      <c r="O155" s="19"/>
      <c r="P155" s="19"/>
      <c r="Q155" s="19"/>
      <c r="R155" s="19"/>
      <c r="S155" s="19"/>
      <c r="T155" s="19">
        <f t="shared" si="12"/>
        <v>0</v>
      </c>
      <c r="U155" s="19">
        <f t="shared" si="13"/>
        <v>36</v>
      </c>
      <c r="V155" s="19">
        <f t="shared" si="14"/>
        <v>36</v>
      </c>
    </row>
    <row r="156" spans="2:22" s="183" customFormat="1" ht="15">
      <c r="B156" s="19">
        <v>51</v>
      </c>
      <c r="C156" s="24" t="s">
        <v>234</v>
      </c>
      <c r="D156" s="19">
        <v>2005</v>
      </c>
      <c r="E156" s="19" t="s">
        <v>659</v>
      </c>
      <c r="F156" s="19"/>
      <c r="G156" s="19"/>
      <c r="H156" s="19"/>
      <c r="I156" s="19">
        <v>18</v>
      </c>
      <c r="J156" s="19">
        <v>18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>
        <f t="shared" si="12"/>
        <v>18</v>
      </c>
      <c r="U156" s="19">
        <f t="shared" si="13"/>
        <v>18</v>
      </c>
      <c r="V156" s="19">
        <f t="shared" si="14"/>
        <v>36</v>
      </c>
    </row>
    <row r="157" spans="2:22" s="183" customFormat="1" ht="15">
      <c r="B157" s="19">
        <v>52</v>
      </c>
      <c r="C157" s="24" t="s">
        <v>1330</v>
      </c>
      <c r="D157" s="19">
        <v>2005</v>
      </c>
      <c r="E157" s="19" t="s">
        <v>1315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v>36</v>
      </c>
      <c r="T157" s="19">
        <f t="shared" si="12"/>
        <v>36</v>
      </c>
      <c r="U157" s="19">
        <f t="shared" si="13"/>
        <v>0</v>
      </c>
      <c r="V157" s="19">
        <f t="shared" si="14"/>
        <v>36</v>
      </c>
    </row>
    <row r="158" spans="2:22" s="183" customFormat="1" ht="15">
      <c r="B158" s="19">
        <v>53</v>
      </c>
      <c r="C158" s="24" t="s">
        <v>1084</v>
      </c>
      <c r="D158" s="19">
        <v>2005</v>
      </c>
      <c r="E158" s="19" t="s">
        <v>14</v>
      </c>
      <c r="F158" s="19"/>
      <c r="G158" s="19"/>
      <c r="H158" s="19"/>
      <c r="I158" s="19"/>
      <c r="J158" s="19"/>
      <c r="K158" s="19"/>
      <c r="L158" s="19"/>
      <c r="M158" s="19">
        <v>34</v>
      </c>
      <c r="N158" s="19"/>
      <c r="O158" s="19"/>
      <c r="P158" s="19"/>
      <c r="Q158" s="19"/>
      <c r="R158" s="19"/>
      <c r="S158" s="19"/>
      <c r="T158" s="19">
        <f t="shared" si="12"/>
        <v>0</v>
      </c>
      <c r="U158" s="19">
        <f t="shared" si="13"/>
        <v>34</v>
      </c>
      <c r="V158" s="19">
        <f t="shared" si="14"/>
        <v>34</v>
      </c>
    </row>
    <row r="159" spans="2:22" s="183" customFormat="1" ht="15">
      <c r="B159" s="19">
        <v>54</v>
      </c>
      <c r="C159" s="24" t="s">
        <v>1086</v>
      </c>
      <c r="D159" s="19">
        <v>2004</v>
      </c>
      <c r="E159" s="19" t="s">
        <v>200</v>
      </c>
      <c r="F159" s="19"/>
      <c r="G159" s="19"/>
      <c r="H159" s="19"/>
      <c r="I159" s="19"/>
      <c r="J159" s="19"/>
      <c r="K159" s="19"/>
      <c r="L159" s="19"/>
      <c r="M159" s="19">
        <v>32</v>
      </c>
      <c r="N159" s="19"/>
      <c r="O159" s="19"/>
      <c r="P159" s="19"/>
      <c r="Q159" s="19"/>
      <c r="R159" s="19"/>
      <c r="S159" s="19"/>
      <c r="T159" s="19">
        <f t="shared" si="12"/>
        <v>0</v>
      </c>
      <c r="U159" s="19">
        <f t="shared" si="13"/>
        <v>32</v>
      </c>
      <c r="V159" s="19">
        <f t="shared" si="14"/>
        <v>32</v>
      </c>
    </row>
    <row r="160" spans="2:22" s="183" customFormat="1" ht="15">
      <c r="B160" s="19">
        <v>55</v>
      </c>
      <c r="C160" s="24" t="s">
        <v>1237</v>
      </c>
      <c r="D160" s="19">
        <v>2005</v>
      </c>
      <c r="E160" s="19" t="s">
        <v>1171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>
        <v>28</v>
      </c>
      <c r="P160" s="19"/>
      <c r="Q160" s="19"/>
      <c r="R160" s="19"/>
      <c r="S160" s="19"/>
      <c r="T160" s="19">
        <f t="shared" si="12"/>
        <v>28</v>
      </c>
      <c r="U160" s="19">
        <f t="shared" si="13"/>
        <v>0</v>
      </c>
      <c r="V160" s="19">
        <f t="shared" si="14"/>
        <v>28</v>
      </c>
    </row>
    <row r="161" spans="2:22" s="183" customFormat="1" ht="15">
      <c r="B161" s="19">
        <v>56</v>
      </c>
      <c r="C161" s="24" t="s">
        <v>517</v>
      </c>
      <c r="D161" s="19">
        <v>2004</v>
      </c>
      <c r="E161" s="19" t="s">
        <v>6</v>
      </c>
      <c r="F161" s="19"/>
      <c r="G161" s="19"/>
      <c r="H161" s="19">
        <v>28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>
        <f t="shared" si="12"/>
        <v>28</v>
      </c>
      <c r="U161" s="19">
        <f t="shared" si="13"/>
        <v>0</v>
      </c>
      <c r="V161" s="19">
        <f t="shared" si="14"/>
        <v>28</v>
      </c>
    </row>
    <row r="162" spans="2:22" s="183" customFormat="1" ht="15">
      <c r="B162" s="19">
        <v>57</v>
      </c>
      <c r="C162" s="24" t="s">
        <v>1335</v>
      </c>
      <c r="D162" s="19">
        <v>2004</v>
      </c>
      <c r="E162" s="19" t="s">
        <v>1315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v>22</v>
      </c>
      <c r="T162" s="19">
        <f t="shared" si="12"/>
        <v>22</v>
      </c>
      <c r="U162" s="19">
        <f t="shared" si="13"/>
        <v>0</v>
      </c>
      <c r="V162" s="19">
        <f t="shared" si="14"/>
        <v>22</v>
      </c>
    </row>
    <row r="163" spans="2:22" s="183" customFormat="1" ht="15">
      <c r="B163" s="19">
        <v>58</v>
      </c>
      <c r="C163" s="24" t="s">
        <v>91</v>
      </c>
      <c r="D163" s="19">
        <v>2005</v>
      </c>
      <c r="E163" s="19" t="s">
        <v>202</v>
      </c>
      <c r="F163" s="19"/>
      <c r="G163" s="19"/>
      <c r="H163" s="19"/>
      <c r="I163" s="19">
        <v>10</v>
      </c>
      <c r="J163" s="19">
        <v>10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>
        <f t="shared" si="12"/>
        <v>10</v>
      </c>
      <c r="U163" s="19">
        <f t="shared" si="13"/>
        <v>10</v>
      </c>
      <c r="V163" s="19">
        <f t="shared" si="14"/>
        <v>20</v>
      </c>
    </row>
    <row r="164" spans="2:22" s="183" customFormat="1" ht="15">
      <c r="B164" s="19">
        <v>59</v>
      </c>
      <c r="C164" s="24" t="s">
        <v>1336</v>
      </c>
      <c r="D164" s="19">
        <v>2005</v>
      </c>
      <c r="E164" s="19" t="s">
        <v>1315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v>20</v>
      </c>
      <c r="T164" s="19">
        <f t="shared" si="12"/>
        <v>20</v>
      </c>
      <c r="U164" s="19">
        <f t="shared" si="13"/>
        <v>0</v>
      </c>
      <c r="V164" s="19">
        <f t="shared" si="14"/>
        <v>20</v>
      </c>
    </row>
    <row r="165" spans="2:22" s="183" customFormat="1" ht="15">
      <c r="B165" s="19">
        <v>60</v>
      </c>
      <c r="C165" s="24" t="s">
        <v>231</v>
      </c>
      <c r="D165" s="19">
        <v>2004</v>
      </c>
      <c r="E165" s="19" t="s">
        <v>659</v>
      </c>
      <c r="F165" s="19"/>
      <c r="G165" s="19"/>
      <c r="H165" s="19"/>
      <c r="I165" s="19">
        <v>9</v>
      </c>
      <c r="J165" s="19">
        <v>9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>
        <f t="shared" si="12"/>
        <v>9</v>
      </c>
      <c r="U165" s="19">
        <f t="shared" si="13"/>
        <v>9</v>
      </c>
      <c r="V165" s="19">
        <f t="shared" si="14"/>
        <v>18</v>
      </c>
    </row>
    <row r="166" spans="2:22" s="183" customFormat="1" ht="15">
      <c r="B166" s="19">
        <v>61</v>
      </c>
      <c r="C166" s="24" t="s">
        <v>1337</v>
      </c>
      <c r="D166" s="19">
        <v>2005</v>
      </c>
      <c r="E166" s="19" t="s">
        <v>1326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v>18</v>
      </c>
      <c r="T166" s="19">
        <f t="shared" si="12"/>
        <v>18</v>
      </c>
      <c r="U166" s="19">
        <f t="shared" si="13"/>
        <v>0</v>
      </c>
      <c r="V166" s="19">
        <f t="shared" si="14"/>
        <v>18</v>
      </c>
    </row>
    <row r="167" spans="2:22" s="183" customFormat="1" ht="15">
      <c r="B167" s="19">
        <v>62</v>
      </c>
      <c r="C167" s="24" t="s">
        <v>236</v>
      </c>
      <c r="D167" s="19">
        <v>2004</v>
      </c>
      <c r="E167" s="19" t="s">
        <v>659</v>
      </c>
      <c r="F167" s="19"/>
      <c r="G167" s="19"/>
      <c r="H167" s="19"/>
      <c r="I167" s="19">
        <v>8</v>
      </c>
      <c r="J167" s="19">
        <v>8</v>
      </c>
      <c r="K167" s="19"/>
      <c r="L167" s="19"/>
      <c r="M167" s="19"/>
      <c r="N167" s="19"/>
      <c r="O167" s="19"/>
      <c r="P167" s="19"/>
      <c r="Q167" s="19"/>
      <c r="R167" s="19"/>
      <c r="S167" s="19"/>
      <c r="T167" s="19">
        <f t="shared" si="12"/>
        <v>8</v>
      </c>
      <c r="U167" s="19">
        <f t="shared" si="13"/>
        <v>8</v>
      </c>
      <c r="V167" s="19">
        <f t="shared" si="14"/>
        <v>16</v>
      </c>
    </row>
    <row r="168" spans="2:22" s="183" customFormat="1" ht="15">
      <c r="B168" s="19">
        <v>63</v>
      </c>
      <c r="C168" s="24" t="s">
        <v>235</v>
      </c>
      <c r="D168" s="19">
        <v>2004</v>
      </c>
      <c r="E168" s="19" t="s">
        <v>659</v>
      </c>
      <c r="F168" s="19"/>
      <c r="G168" s="19"/>
      <c r="H168" s="19"/>
      <c r="I168" s="19">
        <v>7</v>
      </c>
      <c r="J168" s="19">
        <v>7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>
        <f t="shared" si="12"/>
        <v>7</v>
      </c>
      <c r="U168" s="19">
        <f t="shared" si="13"/>
        <v>7</v>
      </c>
      <c r="V168" s="19">
        <f t="shared" si="14"/>
        <v>14</v>
      </c>
    </row>
    <row r="169" spans="2:22" s="183" customFormat="1" ht="15">
      <c r="B169" s="19">
        <v>64</v>
      </c>
      <c r="C169" s="24" t="s">
        <v>1240</v>
      </c>
      <c r="D169" s="19">
        <v>2005</v>
      </c>
      <c r="E169" s="19" t="s">
        <v>1186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>
        <v>14</v>
      </c>
      <c r="P169" s="19"/>
      <c r="Q169" s="19"/>
      <c r="R169" s="19"/>
      <c r="S169" s="19"/>
      <c r="T169" s="19">
        <f t="shared" si="12"/>
        <v>14</v>
      </c>
      <c r="U169" s="19">
        <f t="shared" si="13"/>
        <v>0</v>
      </c>
      <c r="V169" s="19">
        <f t="shared" si="14"/>
        <v>14</v>
      </c>
    </row>
    <row r="170" spans="2:22" s="183" customFormat="1" ht="15">
      <c r="B170" s="19">
        <v>65</v>
      </c>
      <c r="C170" s="24" t="s">
        <v>1338</v>
      </c>
      <c r="D170" s="19">
        <v>2005</v>
      </c>
      <c r="E170" s="19" t="s">
        <v>1315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v>14</v>
      </c>
      <c r="T170" s="19">
        <f aca="true" t="shared" si="15" ref="T170:T182">H170+I170+K170+N170+O170+R170+S170</f>
        <v>14</v>
      </c>
      <c r="U170" s="19">
        <f aca="true" t="shared" si="16" ref="U170:U182">F170+G170+J170+L170+M170+P170</f>
        <v>0</v>
      </c>
      <c r="V170" s="19">
        <f aca="true" t="shared" si="17" ref="V170:V182">T170+U170</f>
        <v>14</v>
      </c>
    </row>
    <row r="171" spans="2:22" s="183" customFormat="1" ht="15">
      <c r="B171" s="19">
        <v>66</v>
      </c>
      <c r="C171" s="24" t="s">
        <v>1339</v>
      </c>
      <c r="D171" s="19">
        <v>2004</v>
      </c>
      <c r="E171" s="19" t="s">
        <v>1315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v>12</v>
      </c>
      <c r="T171" s="19">
        <f t="shared" si="15"/>
        <v>12</v>
      </c>
      <c r="U171" s="19">
        <f t="shared" si="16"/>
        <v>0</v>
      </c>
      <c r="V171" s="19">
        <f t="shared" si="17"/>
        <v>12</v>
      </c>
    </row>
    <row r="172" spans="2:22" s="183" customFormat="1" ht="15">
      <c r="B172" s="19">
        <v>67</v>
      </c>
      <c r="C172" s="24" t="s">
        <v>232</v>
      </c>
      <c r="D172" s="19">
        <v>2004</v>
      </c>
      <c r="E172" s="19" t="s">
        <v>659</v>
      </c>
      <c r="F172" s="19"/>
      <c r="G172" s="19"/>
      <c r="H172" s="19"/>
      <c r="I172" s="19">
        <v>6</v>
      </c>
      <c r="J172" s="19">
        <v>6</v>
      </c>
      <c r="K172" s="19"/>
      <c r="L172" s="19"/>
      <c r="M172" s="19"/>
      <c r="N172" s="19"/>
      <c r="O172" s="19"/>
      <c r="P172" s="19"/>
      <c r="Q172" s="19"/>
      <c r="R172" s="19"/>
      <c r="S172" s="19"/>
      <c r="T172" s="19">
        <f t="shared" si="15"/>
        <v>6</v>
      </c>
      <c r="U172" s="19">
        <f t="shared" si="16"/>
        <v>6</v>
      </c>
      <c r="V172" s="19">
        <f t="shared" si="17"/>
        <v>12</v>
      </c>
    </row>
    <row r="173" spans="2:22" s="183" customFormat="1" ht="15">
      <c r="B173" s="19">
        <v>68</v>
      </c>
      <c r="C173" s="24" t="s">
        <v>1241</v>
      </c>
      <c r="D173" s="19">
        <v>2005</v>
      </c>
      <c r="E173" s="19" t="s">
        <v>1167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>
        <v>10</v>
      </c>
      <c r="P173" s="19"/>
      <c r="Q173" s="19"/>
      <c r="R173" s="19"/>
      <c r="S173" s="19">
        <v>1</v>
      </c>
      <c r="T173" s="19">
        <f t="shared" si="15"/>
        <v>11</v>
      </c>
      <c r="U173" s="19">
        <f t="shared" si="16"/>
        <v>0</v>
      </c>
      <c r="V173" s="19">
        <f t="shared" si="17"/>
        <v>11</v>
      </c>
    </row>
    <row r="174" spans="2:22" s="183" customFormat="1" ht="15">
      <c r="B174" s="19">
        <v>69</v>
      </c>
      <c r="C174" s="24" t="s">
        <v>230</v>
      </c>
      <c r="D174" s="19">
        <v>2004</v>
      </c>
      <c r="E174" s="19" t="s">
        <v>659</v>
      </c>
      <c r="F174" s="19"/>
      <c r="G174" s="19"/>
      <c r="H174" s="19"/>
      <c r="I174" s="19">
        <v>5</v>
      </c>
      <c r="J174" s="19">
        <v>5</v>
      </c>
      <c r="K174" s="19"/>
      <c r="L174" s="19"/>
      <c r="M174" s="19"/>
      <c r="N174" s="19"/>
      <c r="O174" s="19"/>
      <c r="P174" s="19"/>
      <c r="Q174" s="19"/>
      <c r="R174" s="19"/>
      <c r="S174" s="19"/>
      <c r="T174" s="19">
        <f t="shared" si="15"/>
        <v>5</v>
      </c>
      <c r="U174" s="19">
        <f t="shared" si="16"/>
        <v>5</v>
      </c>
      <c r="V174" s="19">
        <f t="shared" si="17"/>
        <v>10</v>
      </c>
    </row>
    <row r="175" spans="2:22" s="183" customFormat="1" ht="15">
      <c r="B175" s="19">
        <v>70</v>
      </c>
      <c r="C175" s="24" t="s">
        <v>694</v>
      </c>
      <c r="D175" s="19">
        <v>2005</v>
      </c>
      <c r="E175" s="19" t="s">
        <v>659</v>
      </c>
      <c r="F175" s="19"/>
      <c r="G175" s="19"/>
      <c r="H175" s="19"/>
      <c r="I175" s="19">
        <v>4</v>
      </c>
      <c r="J175" s="19">
        <v>4</v>
      </c>
      <c r="K175" s="19"/>
      <c r="L175" s="19"/>
      <c r="M175" s="19"/>
      <c r="N175" s="19"/>
      <c r="O175" s="19"/>
      <c r="P175" s="19"/>
      <c r="Q175" s="19"/>
      <c r="R175" s="19"/>
      <c r="S175" s="19"/>
      <c r="T175" s="19">
        <f t="shared" si="15"/>
        <v>4</v>
      </c>
      <c r="U175" s="19">
        <f t="shared" si="16"/>
        <v>4</v>
      </c>
      <c r="V175" s="19">
        <f t="shared" si="17"/>
        <v>8</v>
      </c>
    </row>
    <row r="176" spans="2:22" s="183" customFormat="1" ht="15">
      <c r="B176" s="19">
        <v>71</v>
      </c>
      <c r="C176" s="24" t="s">
        <v>696</v>
      </c>
      <c r="D176" s="19">
        <v>2005</v>
      </c>
      <c r="E176" s="19" t="s">
        <v>659</v>
      </c>
      <c r="F176" s="19"/>
      <c r="G176" s="19"/>
      <c r="H176" s="19"/>
      <c r="I176" s="19">
        <v>3</v>
      </c>
      <c r="J176" s="19">
        <v>3</v>
      </c>
      <c r="K176" s="19"/>
      <c r="L176" s="19"/>
      <c r="M176" s="19"/>
      <c r="N176" s="19"/>
      <c r="O176" s="19"/>
      <c r="P176" s="19"/>
      <c r="Q176" s="19"/>
      <c r="R176" s="19"/>
      <c r="S176" s="19"/>
      <c r="T176" s="19">
        <f t="shared" si="15"/>
        <v>3</v>
      </c>
      <c r="U176" s="19">
        <f t="shared" si="16"/>
        <v>3</v>
      </c>
      <c r="V176" s="19">
        <f t="shared" si="17"/>
        <v>6</v>
      </c>
    </row>
    <row r="177" spans="2:22" s="183" customFormat="1" ht="15">
      <c r="B177" s="19">
        <v>72</v>
      </c>
      <c r="C177" s="24" t="s">
        <v>698</v>
      </c>
      <c r="D177" s="19">
        <v>2004</v>
      </c>
      <c r="E177" s="19" t="s">
        <v>14</v>
      </c>
      <c r="F177" s="19"/>
      <c r="G177" s="19"/>
      <c r="H177" s="19"/>
      <c r="I177" s="19">
        <v>2</v>
      </c>
      <c r="J177" s="19">
        <v>2</v>
      </c>
      <c r="K177" s="19"/>
      <c r="L177" s="19"/>
      <c r="M177" s="19"/>
      <c r="N177" s="19"/>
      <c r="O177" s="19"/>
      <c r="P177" s="19"/>
      <c r="Q177" s="19"/>
      <c r="R177" s="19"/>
      <c r="S177" s="19"/>
      <c r="T177" s="19">
        <f t="shared" si="15"/>
        <v>2</v>
      </c>
      <c r="U177" s="19">
        <f t="shared" si="16"/>
        <v>2</v>
      </c>
      <c r="V177" s="19">
        <f t="shared" si="17"/>
        <v>4</v>
      </c>
    </row>
    <row r="178" spans="2:22" s="183" customFormat="1" ht="15">
      <c r="B178" s="19">
        <v>73</v>
      </c>
      <c r="C178" s="24" t="s">
        <v>1342</v>
      </c>
      <c r="D178" s="19">
        <v>2005</v>
      </c>
      <c r="E178" s="19" t="s">
        <v>1315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3</v>
      </c>
      <c r="T178" s="19">
        <f t="shared" si="15"/>
        <v>3</v>
      </c>
      <c r="U178" s="19">
        <f t="shared" si="16"/>
        <v>0</v>
      </c>
      <c r="V178" s="19">
        <f t="shared" si="17"/>
        <v>3</v>
      </c>
    </row>
    <row r="179" spans="2:22" s="183" customFormat="1" ht="15">
      <c r="B179" s="19">
        <v>74</v>
      </c>
      <c r="C179" s="24" t="s">
        <v>1348</v>
      </c>
      <c r="D179" s="19">
        <v>2004</v>
      </c>
      <c r="E179" s="19" t="s">
        <v>1312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v>1</v>
      </c>
      <c r="T179" s="19">
        <f t="shared" si="15"/>
        <v>1</v>
      </c>
      <c r="U179" s="19">
        <f t="shared" si="16"/>
        <v>0</v>
      </c>
      <c r="V179" s="19">
        <f t="shared" si="17"/>
        <v>1</v>
      </c>
    </row>
    <row r="180" spans="2:22" s="183" customFormat="1" ht="15">
      <c r="B180" s="19">
        <v>75</v>
      </c>
      <c r="C180" s="24" t="s">
        <v>1345</v>
      </c>
      <c r="D180" s="19">
        <v>2005</v>
      </c>
      <c r="E180" s="19" t="s">
        <v>1326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v>1</v>
      </c>
      <c r="T180" s="19">
        <f t="shared" si="15"/>
        <v>1</v>
      </c>
      <c r="U180" s="19">
        <f t="shared" si="16"/>
        <v>0</v>
      </c>
      <c r="V180" s="19">
        <f t="shared" si="17"/>
        <v>1</v>
      </c>
    </row>
    <row r="181" spans="2:22" s="183" customFormat="1" ht="15">
      <c r="B181" s="19">
        <v>76</v>
      </c>
      <c r="C181" s="24" t="s">
        <v>1343</v>
      </c>
      <c r="D181" s="19">
        <v>2004</v>
      </c>
      <c r="E181" s="19" t="s">
        <v>1315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v>1</v>
      </c>
      <c r="T181" s="19">
        <f t="shared" si="15"/>
        <v>1</v>
      </c>
      <c r="U181" s="19">
        <f t="shared" si="16"/>
        <v>0</v>
      </c>
      <c r="V181" s="19">
        <f t="shared" si="17"/>
        <v>1</v>
      </c>
    </row>
    <row r="182" spans="2:22" s="183" customFormat="1" ht="15">
      <c r="B182" s="19">
        <v>77</v>
      </c>
      <c r="C182" s="24" t="s">
        <v>1344</v>
      </c>
      <c r="D182" s="19">
        <v>2005</v>
      </c>
      <c r="E182" s="19" t="s">
        <v>1315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v>1</v>
      </c>
      <c r="T182" s="19">
        <f t="shared" si="15"/>
        <v>1</v>
      </c>
      <c r="U182" s="19">
        <f t="shared" si="16"/>
        <v>0</v>
      </c>
      <c r="V182" s="19">
        <f t="shared" si="17"/>
        <v>1</v>
      </c>
    </row>
    <row r="183" spans="3:6" s="2" customFormat="1" ht="15">
      <c r="C183" s="174"/>
      <c r="D183" s="174"/>
      <c r="E183" s="174"/>
      <c r="F183" s="174"/>
    </row>
    <row r="184" spans="2:14" s="197" customFormat="1" ht="38.25" customHeight="1">
      <c r="B184" s="192"/>
      <c r="C184" s="193" t="s">
        <v>350</v>
      </c>
      <c r="D184" s="194" t="s">
        <v>351</v>
      </c>
      <c r="E184" s="195" t="s">
        <v>352</v>
      </c>
      <c r="F184" s="196"/>
      <c r="L184" s="198"/>
      <c r="M184" s="198"/>
      <c r="N184" s="198"/>
    </row>
    <row r="185" spans="2:22" s="13" customFormat="1" ht="75">
      <c r="B185" s="14" t="s">
        <v>9</v>
      </c>
      <c r="C185" s="14" t="s">
        <v>10</v>
      </c>
      <c r="D185" s="14" t="s">
        <v>66</v>
      </c>
      <c r="E185" s="14" t="s">
        <v>67</v>
      </c>
      <c r="F185" s="8" t="s">
        <v>875</v>
      </c>
      <c r="G185" s="8" t="s">
        <v>874</v>
      </c>
      <c r="H185" s="8" t="s">
        <v>876</v>
      </c>
      <c r="I185" s="8" t="s">
        <v>887</v>
      </c>
      <c r="J185" s="8" t="s">
        <v>888</v>
      </c>
      <c r="K185" s="8" t="s">
        <v>878</v>
      </c>
      <c r="L185" s="8" t="s">
        <v>879</v>
      </c>
      <c r="M185" s="8" t="s">
        <v>880</v>
      </c>
      <c r="N185" s="8" t="s">
        <v>881</v>
      </c>
      <c r="O185" s="8" t="s">
        <v>882</v>
      </c>
      <c r="P185" s="8" t="s">
        <v>883</v>
      </c>
      <c r="Q185" s="8" t="s">
        <v>885</v>
      </c>
      <c r="R185" s="8" t="s">
        <v>884</v>
      </c>
      <c r="S185" s="8" t="s">
        <v>886</v>
      </c>
      <c r="T185" s="8" t="s">
        <v>46</v>
      </c>
      <c r="U185" s="8" t="s">
        <v>47</v>
      </c>
      <c r="V185" s="8" t="s">
        <v>48</v>
      </c>
    </row>
    <row r="186" spans="2:22" s="183" customFormat="1" ht="15">
      <c r="B186" s="19">
        <v>1</v>
      </c>
      <c r="C186" s="24" t="s">
        <v>57</v>
      </c>
      <c r="D186" s="19">
        <v>2003</v>
      </c>
      <c r="E186" s="19" t="s">
        <v>39</v>
      </c>
      <c r="F186" s="19"/>
      <c r="G186" s="19">
        <v>60</v>
      </c>
      <c r="H186" s="19">
        <v>40</v>
      </c>
      <c r="I186" s="19">
        <v>60</v>
      </c>
      <c r="J186" s="19">
        <v>60</v>
      </c>
      <c r="K186" s="19">
        <v>43</v>
      </c>
      <c r="L186" s="19">
        <v>48</v>
      </c>
      <c r="M186" s="19">
        <v>43</v>
      </c>
      <c r="N186" s="19">
        <v>54</v>
      </c>
      <c r="O186" s="19">
        <v>36</v>
      </c>
      <c r="P186" s="19">
        <v>60</v>
      </c>
      <c r="Q186" s="19"/>
      <c r="R186" s="19">
        <v>54</v>
      </c>
      <c r="S186" s="19">
        <v>48</v>
      </c>
      <c r="T186" s="19">
        <f aca="true" t="shared" si="18" ref="T186:T228">H186+I186+K186+N186+O186+R186+S186</f>
        <v>335</v>
      </c>
      <c r="U186" s="19">
        <f aca="true" t="shared" si="19" ref="U186:U228">F186+G186+J186+L186+M186+P186</f>
        <v>271</v>
      </c>
      <c r="V186" s="19">
        <f aca="true" t="shared" si="20" ref="V186:V228">T186+U186</f>
        <v>606</v>
      </c>
    </row>
    <row r="187" spans="2:22" s="183" customFormat="1" ht="15">
      <c r="B187" s="19">
        <v>2</v>
      </c>
      <c r="C187" s="24" t="s">
        <v>81</v>
      </c>
      <c r="D187" s="19">
        <v>2003</v>
      </c>
      <c r="E187" s="19" t="s">
        <v>39</v>
      </c>
      <c r="F187" s="19"/>
      <c r="G187" s="19"/>
      <c r="H187" s="19">
        <v>38</v>
      </c>
      <c r="I187" s="19">
        <v>43</v>
      </c>
      <c r="J187" s="19">
        <v>43</v>
      </c>
      <c r="K187" s="19">
        <v>34</v>
      </c>
      <c r="L187" s="19">
        <v>43</v>
      </c>
      <c r="M187" s="19">
        <v>40</v>
      </c>
      <c r="N187" s="19">
        <v>38</v>
      </c>
      <c r="O187" s="19">
        <v>30</v>
      </c>
      <c r="P187" s="19">
        <v>54</v>
      </c>
      <c r="Q187" s="19"/>
      <c r="R187" s="19">
        <v>36</v>
      </c>
      <c r="S187" s="19">
        <v>31</v>
      </c>
      <c r="T187" s="19">
        <f t="shared" si="18"/>
        <v>250</v>
      </c>
      <c r="U187" s="19">
        <f t="shared" si="19"/>
        <v>180</v>
      </c>
      <c r="V187" s="19">
        <f t="shared" si="20"/>
        <v>430</v>
      </c>
    </row>
    <row r="188" spans="2:22" s="183" customFormat="1" ht="15">
      <c r="B188" s="19">
        <v>3</v>
      </c>
      <c r="C188" s="24" t="s">
        <v>175</v>
      </c>
      <c r="D188" s="19">
        <v>2003</v>
      </c>
      <c r="E188" s="19" t="s">
        <v>39</v>
      </c>
      <c r="F188" s="19"/>
      <c r="G188" s="19"/>
      <c r="H188" s="19">
        <v>30</v>
      </c>
      <c r="I188" s="19">
        <v>31</v>
      </c>
      <c r="J188" s="19">
        <v>31</v>
      </c>
      <c r="K188" s="19">
        <v>32</v>
      </c>
      <c r="L188" s="19">
        <v>38</v>
      </c>
      <c r="M188" s="19">
        <v>36</v>
      </c>
      <c r="N188" s="19">
        <v>34</v>
      </c>
      <c r="O188" s="19">
        <v>20</v>
      </c>
      <c r="P188" s="19">
        <v>43</v>
      </c>
      <c r="Q188" s="19"/>
      <c r="R188" s="19">
        <v>38</v>
      </c>
      <c r="S188" s="19">
        <v>38</v>
      </c>
      <c r="T188" s="19">
        <f t="shared" si="18"/>
        <v>223</v>
      </c>
      <c r="U188" s="19">
        <f t="shared" si="19"/>
        <v>148</v>
      </c>
      <c r="V188" s="19">
        <f t="shared" si="20"/>
        <v>371</v>
      </c>
    </row>
    <row r="189" spans="2:22" s="183" customFormat="1" ht="15">
      <c r="B189" s="19">
        <v>4</v>
      </c>
      <c r="C189" s="24" t="s">
        <v>68</v>
      </c>
      <c r="D189" s="19">
        <v>2002</v>
      </c>
      <c r="E189" s="19" t="s">
        <v>6</v>
      </c>
      <c r="F189" s="19">
        <v>54</v>
      </c>
      <c r="G189" s="19">
        <v>48</v>
      </c>
      <c r="H189" s="19">
        <v>34</v>
      </c>
      <c r="I189" s="19"/>
      <c r="J189" s="19"/>
      <c r="K189" s="19"/>
      <c r="L189" s="19">
        <v>36</v>
      </c>
      <c r="M189" s="19"/>
      <c r="N189" s="19"/>
      <c r="O189" s="19">
        <v>18</v>
      </c>
      <c r="P189" s="19">
        <v>40</v>
      </c>
      <c r="Q189" s="19"/>
      <c r="R189" s="19"/>
      <c r="S189" s="19">
        <v>12</v>
      </c>
      <c r="T189" s="19">
        <f t="shared" si="18"/>
        <v>64</v>
      </c>
      <c r="U189" s="19">
        <f t="shared" si="19"/>
        <v>178</v>
      </c>
      <c r="V189" s="19">
        <f t="shared" si="20"/>
        <v>242</v>
      </c>
    </row>
    <row r="190" spans="2:22" s="183" customFormat="1" ht="15">
      <c r="B190" s="19">
        <v>5</v>
      </c>
      <c r="C190" s="24" t="s">
        <v>94</v>
      </c>
      <c r="D190" s="19">
        <v>2003</v>
      </c>
      <c r="E190" s="19" t="s">
        <v>14</v>
      </c>
      <c r="F190" s="19">
        <v>48</v>
      </c>
      <c r="G190" s="19"/>
      <c r="H190" s="19"/>
      <c r="I190" s="19">
        <v>36</v>
      </c>
      <c r="J190" s="19">
        <v>36</v>
      </c>
      <c r="K190" s="19"/>
      <c r="L190" s="19"/>
      <c r="M190" s="19"/>
      <c r="N190" s="19">
        <v>43</v>
      </c>
      <c r="O190" s="19">
        <v>28</v>
      </c>
      <c r="P190" s="19"/>
      <c r="Q190" s="19"/>
      <c r="R190" s="19"/>
      <c r="S190" s="19">
        <v>28</v>
      </c>
      <c r="T190" s="19">
        <f t="shared" si="18"/>
        <v>135</v>
      </c>
      <c r="U190" s="19">
        <f t="shared" si="19"/>
        <v>84</v>
      </c>
      <c r="V190" s="19">
        <f t="shared" si="20"/>
        <v>219</v>
      </c>
    </row>
    <row r="191" spans="2:22" s="183" customFormat="1" ht="15">
      <c r="B191" s="19">
        <v>6</v>
      </c>
      <c r="C191" s="24" t="s">
        <v>256</v>
      </c>
      <c r="D191" s="19">
        <v>2003</v>
      </c>
      <c r="E191" s="19" t="s">
        <v>6</v>
      </c>
      <c r="F191" s="19"/>
      <c r="G191" s="19"/>
      <c r="H191" s="19">
        <v>48</v>
      </c>
      <c r="I191" s="19">
        <v>24</v>
      </c>
      <c r="J191" s="19"/>
      <c r="K191" s="19">
        <v>60</v>
      </c>
      <c r="L191" s="19"/>
      <c r="M191" s="19"/>
      <c r="N191" s="19"/>
      <c r="O191" s="19">
        <v>48</v>
      </c>
      <c r="P191" s="19"/>
      <c r="Q191" s="19"/>
      <c r="R191" s="19"/>
      <c r="S191" s="19">
        <v>30</v>
      </c>
      <c r="T191" s="19">
        <f t="shared" si="18"/>
        <v>210</v>
      </c>
      <c r="U191" s="19">
        <f t="shared" si="19"/>
        <v>0</v>
      </c>
      <c r="V191" s="19">
        <f t="shared" si="20"/>
        <v>210</v>
      </c>
    </row>
    <row r="192" spans="2:22" s="183" customFormat="1" ht="15">
      <c r="B192" s="19">
        <v>7</v>
      </c>
      <c r="C192" s="24" t="s">
        <v>812</v>
      </c>
      <c r="D192" s="19">
        <v>2002</v>
      </c>
      <c r="E192" s="19" t="s">
        <v>6</v>
      </c>
      <c r="F192" s="19"/>
      <c r="G192" s="19"/>
      <c r="H192" s="19"/>
      <c r="I192" s="19"/>
      <c r="J192" s="19"/>
      <c r="K192" s="19">
        <v>48</v>
      </c>
      <c r="L192" s="19"/>
      <c r="M192" s="19"/>
      <c r="N192" s="19"/>
      <c r="O192" s="19">
        <v>40</v>
      </c>
      <c r="P192" s="19"/>
      <c r="Q192" s="19"/>
      <c r="R192" s="19">
        <v>60</v>
      </c>
      <c r="S192" s="19">
        <v>60</v>
      </c>
      <c r="T192" s="19">
        <f t="shared" si="18"/>
        <v>208</v>
      </c>
      <c r="U192" s="19">
        <f t="shared" si="19"/>
        <v>0</v>
      </c>
      <c r="V192" s="19">
        <f t="shared" si="20"/>
        <v>208</v>
      </c>
    </row>
    <row r="193" spans="2:22" s="183" customFormat="1" ht="15">
      <c r="B193" s="19">
        <v>8</v>
      </c>
      <c r="C193" s="24" t="s">
        <v>737</v>
      </c>
      <c r="D193" s="19">
        <v>2003</v>
      </c>
      <c r="E193" s="19" t="s">
        <v>6</v>
      </c>
      <c r="F193" s="19">
        <v>43</v>
      </c>
      <c r="G193" s="19"/>
      <c r="H193" s="19">
        <v>31</v>
      </c>
      <c r="I193" s="19">
        <v>20</v>
      </c>
      <c r="J193" s="19"/>
      <c r="K193" s="19">
        <v>30</v>
      </c>
      <c r="L193" s="19"/>
      <c r="M193" s="19"/>
      <c r="N193" s="19"/>
      <c r="O193" s="19">
        <v>22</v>
      </c>
      <c r="P193" s="19"/>
      <c r="Q193" s="19"/>
      <c r="R193" s="19">
        <v>34</v>
      </c>
      <c r="S193" s="19">
        <v>18</v>
      </c>
      <c r="T193" s="19">
        <f t="shared" si="18"/>
        <v>155</v>
      </c>
      <c r="U193" s="19">
        <f t="shared" si="19"/>
        <v>43</v>
      </c>
      <c r="V193" s="19">
        <f t="shared" si="20"/>
        <v>198</v>
      </c>
    </row>
    <row r="194" spans="2:22" s="183" customFormat="1" ht="15">
      <c r="B194" s="19">
        <v>9</v>
      </c>
      <c r="C194" s="24" t="s">
        <v>121</v>
      </c>
      <c r="D194" s="19">
        <v>2003</v>
      </c>
      <c r="E194" s="19" t="s">
        <v>39</v>
      </c>
      <c r="F194" s="19"/>
      <c r="G194" s="19">
        <v>54</v>
      </c>
      <c r="H194" s="19">
        <v>32</v>
      </c>
      <c r="I194" s="19"/>
      <c r="J194" s="19"/>
      <c r="K194" s="19"/>
      <c r="L194" s="19"/>
      <c r="M194" s="19"/>
      <c r="N194" s="19"/>
      <c r="O194" s="19">
        <v>12</v>
      </c>
      <c r="P194" s="19">
        <v>38</v>
      </c>
      <c r="Q194" s="19"/>
      <c r="R194" s="19">
        <v>43</v>
      </c>
      <c r="S194" s="19">
        <v>16</v>
      </c>
      <c r="T194" s="19">
        <f t="shared" si="18"/>
        <v>103</v>
      </c>
      <c r="U194" s="19">
        <f t="shared" si="19"/>
        <v>92</v>
      </c>
      <c r="V194" s="19">
        <f t="shared" si="20"/>
        <v>195</v>
      </c>
    </row>
    <row r="195" spans="2:22" s="183" customFormat="1" ht="15">
      <c r="B195" s="19">
        <v>10</v>
      </c>
      <c r="C195" s="24" t="s">
        <v>729</v>
      </c>
      <c r="D195" s="19">
        <v>2003</v>
      </c>
      <c r="E195" s="19" t="s">
        <v>200</v>
      </c>
      <c r="F195" s="19"/>
      <c r="G195" s="19"/>
      <c r="H195" s="19">
        <v>54</v>
      </c>
      <c r="I195" s="19">
        <v>30</v>
      </c>
      <c r="J195" s="19">
        <v>30</v>
      </c>
      <c r="K195" s="19"/>
      <c r="L195" s="19"/>
      <c r="M195" s="19"/>
      <c r="N195" s="19">
        <v>60</v>
      </c>
      <c r="O195" s="19"/>
      <c r="P195" s="19"/>
      <c r="Q195" s="19"/>
      <c r="R195" s="19"/>
      <c r="S195" s="19"/>
      <c r="T195" s="19">
        <f t="shared" si="18"/>
        <v>144</v>
      </c>
      <c r="U195" s="19">
        <f t="shared" si="19"/>
        <v>30</v>
      </c>
      <c r="V195" s="19">
        <f t="shared" si="20"/>
        <v>174</v>
      </c>
    </row>
    <row r="196" spans="2:22" s="183" customFormat="1" ht="15">
      <c r="B196" s="19">
        <v>11</v>
      </c>
      <c r="C196" s="24" t="s">
        <v>215</v>
      </c>
      <c r="D196" s="19">
        <v>2003</v>
      </c>
      <c r="E196" s="19" t="s">
        <v>702</v>
      </c>
      <c r="F196" s="19"/>
      <c r="G196" s="19"/>
      <c r="H196" s="19"/>
      <c r="I196" s="19">
        <v>34</v>
      </c>
      <c r="J196" s="19">
        <v>34</v>
      </c>
      <c r="K196" s="19"/>
      <c r="L196" s="19"/>
      <c r="M196" s="19">
        <v>34</v>
      </c>
      <c r="N196" s="19">
        <v>36</v>
      </c>
      <c r="O196" s="19">
        <v>31</v>
      </c>
      <c r="P196" s="19"/>
      <c r="Q196" s="19"/>
      <c r="R196" s="19"/>
      <c r="S196" s="19"/>
      <c r="T196" s="19">
        <f t="shared" si="18"/>
        <v>101</v>
      </c>
      <c r="U196" s="19">
        <f t="shared" si="19"/>
        <v>68</v>
      </c>
      <c r="V196" s="19">
        <f t="shared" si="20"/>
        <v>169</v>
      </c>
    </row>
    <row r="197" spans="2:22" s="183" customFormat="1" ht="15">
      <c r="B197" s="19">
        <v>12</v>
      </c>
      <c r="C197" s="24" t="s">
        <v>80</v>
      </c>
      <c r="D197" s="19">
        <v>2002</v>
      </c>
      <c r="E197" s="19" t="s">
        <v>6</v>
      </c>
      <c r="F197" s="19"/>
      <c r="G197" s="19"/>
      <c r="H197" s="19"/>
      <c r="I197" s="19">
        <v>22</v>
      </c>
      <c r="J197" s="19"/>
      <c r="K197" s="19">
        <v>36</v>
      </c>
      <c r="L197" s="19"/>
      <c r="M197" s="19"/>
      <c r="N197" s="19"/>
      <c r="O197" s="19">
        <v>32</v>
      </c>
      <c r="P197" s="19"/>
      <c r="Q197" s="19"/>
      <c r="R197" s="19">
        <v>48</v>
      </c>
      <c r="S197" s="19">
        <v>20</v>
      </c>
      <c r="T197" s="19">
        <f t="shared" si="18"/>
        <v>158</v>
      </c>
      <c r="U197" s="19">
        <f t="shared" si="19"/>
        <v>0</v>
      </c>
      <c r="V197" s="19">
        <f t="shared" si="20"/>
        <v>158</v>
      </c>
    </row>
    <row r="198" spans="2:22" s="183" customFormat="1" ht="15">
      <c r="B198" s="19">
        <v>13</v>
      </c>
      <c r="C198" s="24" t="s">
        <v>105</v>
      </c>
      <c r="D198" s="19">
        <v>2002</v>
      </c>
      <c r="E198" s="19" t="s">
        <v>200</v>
      </c>
      <c r="F198" s="19"/>
      <c r="G198" s="19"/>
      <c r="H198" s="19">
        <v>60</v>
      </c>
      <c r="I198" s="19">
        <v>48</v>
      </c>
      <c r="J198" s="19">
        <v>48</v>
      </c>
      <c r="K198" s="19"/>
      <c r="L198" s="19"/>
      <c r="M198" s="19"/>
      <c r="N198" s="19"/>
      <c r="O198" s="19"/>
      <c r="P198" s="19"/>
      <c r="Q198" s="19"/>
      <c r="R198" s="19"/>
      <c r="S198" s="19"/>
      <c r="T198" s="19">
        <f t="shared" si="18"/>
        <v>108</v>
      </c>
      <c r="U198" s="19">
        <f t="shared" si="19"/>
        <v>48</v>
      </c>
      <c r="V198" s="19">
        <f t="shared" si="20"/>
        <v>156</v>
      </c>
    </row>
    <row r="199" spans="2:22" s="183" customFormat="1" ht="15">
      <c r="B199" s="19">
        <v>14</v>
      </c>
      <c r="C199" s="24" t="s">
        <v>49</v>
      </c>
      <c r="D199" s="19">
        <v>2003</v>
      </c>
      <c r="E199" s="19" t="s">
        <v>702</v>
      </c>
      <c r="F199" s="19"/>
      <c r="G199" s="19"/>
      <c r="H199" s="19"/>
      <c r="I199" s="19">
        <v>54</v>
      </c>
      <c r="J199" s="19">
        <v>54</v>
      </c>
      <c r="K199" s="19"/>
      <c r="L199" s="19"/>
      <c r="M199" s="19"/>
      <c r="N199" s="19"/>
      <c r="O199" s="19">
        <v>43</v>
      </c>
      <c r="P199" s="19"/>
      <c r="Q199" s="19"/>
      <c r="R199" s="19"/>
      <c r="S199" s="19"/>
      <c r="T199" s="19">
        <f t="shared" si="18"/>
        <v>97</v>
      </c>
      <c r="U199" s="19">
        <f t="shared" si="19"/>
        <v>54</v>
      </c>
      <c r="V199" s="19">
        <f t="shared" si="20"/>
        <v>151</v>
      </c>
    </row>
    <row r="200" spans="2:22" s="183" customFormat="1" ht="15">
      <c r="B200" s="19">
        <v>15</v>
      </c>
      <c r="C200" s="24" t="s">
        <v>213</v>
      </c>
      <c r="D200" s="19">
        <v>2003</v>
      </c>
      <c r="E200" s="19" t="s">
        <v>200</v>
      </c>
      <c r="F200" s="19"/>
      <c r="G200" s="19"/>
      <c r="H200" s="19">
        <v>43</v>
      </c>
      <c r="I200" s="19">
        <v>32</v>
      </c>
      <c r="J200" s="19">
        <v>32</v>
      </c>
      <c r="K200" s="19"/>
      <c r="L200" s="19"/>
      <c r="M200" s="19"/>
      <c r="N200" s="19">
        <v>40</v>
      </c>
      <c r="O200" s="19"/>
      <c r="P200" s="19"/>
      <c r="Q200" s="19"/>
      <c r="R200" s="19"/>
      <c r="S200" s="19"/>
      <c r="T200" s="19">
        <f t="shared" si="18"/>
        <v>115</v>
      </c>
      <c r="U200" s="19">
        <f t="shared" si="19"/>
        <v>32</v>
      </c>
      <c r="V200" s="19">
        <f t="shared" si="20"/>
        <v>147</v>
      </c>
    </row>
    <row r="201" spans="2:22" s="183" customFormat="1" ht="15">
      <c r="B201" s="19">
        <v>16</v>
      </c>
      <c r="C201" s="24" t="s">
        <v>212</v>
      </c>
      <c r="D201" s="19">
        <v>2003</v>
      </c>
      <c r="E201" s="19" t="s">
        <v>200</v>
      </c>
      <c r="F201" s="19"/>
      <c r="G201" s="19"/>
      <c r="H201" s="19">
        <v>36</v>
      </c>
      <c r="I201" s="19">
        <v>26</v>
      </c>
      <c r="J201" s="19">
        <v>26</v>
      </c>
      <c r="K201" s="19"/>
      <c r="L201" s="19"/>
      <c r="M201" s="19"/>
      <c r="N201" s="19">
        <v>32</v>
      </c>
      <c r="O201" s="19"/>
      <c r="P201" s="19"/>
      <c r="Q201" s="19"/>
      <c r="R201" s="19"/>
      <c r="S201" s="19"/>
      <c r="T201" s="19">
        <f t="shared" si="18"/>
        <v>94</v>
      </c>
      <c r="U201" s="19">
        <f t="shared" si="19"/>
        <v>26</v>
      </c>
      <c r="V201" s="19">
        <f t="shared" si="20"/>
        <v>120</v>
      </c>
    </row>
    <row r="202" spans="2:22" s="183" customFormat="1" ht="15">
      <c r="B202" s="19">
        <v>17</v>
      </c>
      <c r="C202" s="24" t="s">
        <v>95</v>
      </c>
      <c r="D202" s="19">
        <v>2003</v>
      </c>
      <c r="E202" s="19" t="s">
        <v>198</v>
      </c>
      <c r="F202" s="19"/>
      <c r="G202" s="19"/>
      <c r="H202" s="19"/>
      <c r="I202" s="19">
        <v>38</v>
      </c>
      <c r="J202" s="19">
        <v>38</v>
      </c>
      <c r="K202" s="19"/>
      <c r="L202" s="19"/>
      <c r="M202" s="19"/>
      <c r="N202" s="19"/>
      <c r="O202" s="19">
        <v>16</v>
      </c>
      <c r="P202" s="19"/>
      <c r="Q202" s="19"/>
      <c r="R202" s="19"/>
      <c r="S202" s="19">
        <v>24</v>
      </c>
      <c r="T202" s="19">
        <f t="shared" si="18"/>
        <v>78</v>
      </c>
      <c r="U202" s="19">
        <f t="shared" si="19"/>
        <v>38</v>
      </c>
      <c r="V202" s="19">
        <f t="shared" si="20"/>
        <v>116</v>
      </c>
    </row>
    <row r="203" spans="2:22" s="183" customFormat="1" ht="15">
      <c r="B203" s="19">
        <v>18</v>
      </c>
      <c r="C203" s="24" t="s">
        <v>1247</v>
      </c>
      <c r="D203" s="19">
        <v>2003</v>
      </c>
      <c r="E203" s="19" t="s">
        <v>1248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>
        <v>54</v>
      </c>
      <c r="P203" s="19"/>
      <c r="Q203" s="19"/>
      <c r="R203" s="19"/>
      <c r="S203" s="19">
        <v>43</v>
      </c>
      <c r="T203" s="19">
        <f t="shared" si="18"/>
        <v>97</v>
      </c>
      <c r="U203" s="19">
        <f t="shared" si="19"/>
        <v>0</v>
      </c>
      <c r="V203" s="19">
        <f t="shared" si="20"/>
        <v>97</v>
      </c>
    </row>
    <row r="204" spans="2:22" s="183" customFormat="1" ht="15">
      <c r="B204" s="19">
        <v>19</v>
      </c>
      <c r="C204" s="24" t="s">
        <v>1251</v>
      </c>
      <c r="D204" s="19">
        <v>2002</v>
      </c>
      <c r="E204" s="19" t="s">
        <v>1164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>
        <v>34</v>
      </c>
      <c r="P204" s="19"/>
      <c r="Q204" s="19"/>
      <c r="R204" s="19">
        <v>40</v>
      </c>
      <c r="S204" s="19">
        <v>22</v>
      </c>
      <c r="T204" s="19">
        <f t="shared" si="18"/>
        <v>96</v>
      </c>
      <c r="U204" s="19">
        <f t="shared" si="19"/>
        <v>0</v>
      </c>
      <c r="V204" s="19">
        <f t="shared" si="20"/>
        <v>96</v>
      </c>
    </row>
    <row r="205" spans="2:22" s="183" customFormat="1" ht="15">
      <c r="B205" s="19">
        <v>20</v>
      </c>
      <c r="C205" s="24" t="s">
        <v>1246</v>
      </c>
      <c r="D205" s="19">
        <v>2003</v>
      </c>
      <c r="E205" s="19" t="s">
        <v>1223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>
        <v>60</v>
      </c>
      <c r="P205" s="19"/>
      <c r="Q205" s="19"/>
      <c r="R205" s="19"/>
      <c r="S205" s="19">
        <v>32</v>
      </c>
      <c r="T205" s="19">
        <f t="shared" si="18"/>
        <v>92</v>
      </c>
      <c r="U205" s="19">
        <f t="shared" si="19"/>
        <v>0</v>
      </c>
      <c r="V205" s="19">
        <f t="shared" si="20"/>
        <v>92</v>
      </c>
    </row>
    <row r="206" spans="2:22" s="183" customFormat="1" ht="15">
      <c r="B206" s="19">
        <v>21</v>
      </c>
      <c r="C206" s="24" t="s">
        <v>971</v>
      </c>
      <c r="D206" s="19">
        <v>2003</v>
      </c>
      <c r="E206" s="19" t="s">
        <v>972</v>
      </c>
      <c r="F206" s="19"/>
      <c r="G206" s="19"/>
      <c r="H206" s="19"/>
      <c r="I206" s="19"/>
      <c r="J206" s="19"/>
      <c r="K206" s="19"/>
      <c r="L206" s="19"/>
      <c r="M206" s="19"/>
      <c r="N206" s="19">
        <v>48</v>
      </c>
      <c r="O206" s="19"/>
      <c r="P206" s="19"/>
      <c r="Q206" s="19"/>
      <c r="R206" s="19"/>
      <c r="S206" s="19">
        <v>40</v>
      </c>
      <c r="T206" s="19">
        <f t="shared" si="18"/>
        <v>88</v>
      </c>
      <c r="U206" s="19">
        <f t="shared" si="19"/>
        <v>0</v>
      </c>
      <c r="V206" s="19">
        <f t="shared" si="20"/>
        <v>88</v>
      </c>
    </row>
    <row r="207" spans="2:22" s="183" customFormat="1" ht="15">
      <c r="B207" s="19">
        <v>22</v>
      </c>
      <c r="C207" s="24" t="s">
        <v>732</v>
      </c>
      <c r="D207" s="19">
        <v>2003</v>
      </c>
      <c r="E207" s="19" t="s">
        <v>200</v>
      </c>
      <c r="F207" s="19"/>
      <c r="G207" s="19"/>
      <c r="H207" s="19"/>
      <c r="I207" s="19">
        <v>28</v>
      </c>
      <c r="J207" s="19">
        <v>28</v>
      </c>
      <c r="K207" s="19"/>
      <c r="L207" s="19"/>
      <c r="M207" s="19"/>
      <c r="N207" s="19">
        <v>31</v>
      </c>
      <c r="O207" s="19"/>
      <c r="P207" s="19"/>
      <c r="Q207" s="19"/>
      <c r="R207" s="19"/>
      <c r="S207" s="19"/>
      <c r="T207" s="19">
        <f t="shared" si="18"/>
        <v>59</v>
      </c>
      <c r="U207" s="19">
        <f t="shared" si="19"/>
        <v>28</v>
      </c>
      <c r="V207" s="19">
        <f t="shared" si="20"/>
        <v>87</v>
      </c>
    </row>
    <row r="208" spans="2:22" s="183" customFormat="1" ht="15">
      <c r="B208" s="19">
        <v>23</v>
      </c>
      <c r="C208" s="24" t="s">
        <v>832</v>
      </c>
      <c r="D208" s="19">
        <v>2003</v>
      </c>
      <c r="E208" s="19" t="s">
        <v>6</v>
      </c>
      <c r="F208" s="19"/>
      <c r="G208" s="19"/>
      <c r="H208" s="19"/>
      <c r="I208" s="19"/>
      <c r="J208" s="19"/>
      <c r="K208" s="19">
        <v>31</v>
      </c>
      <c r="L208" s="19">
        <v>40</v>
      </c>
      <c r="M208" s="19"/>
      <c r="N208" s="19"/>
      <c r="O208" s="19"/>
      <c r="P208" s="19"/>
      <c r="Q208" s="19"/>
      <c r="R208" s="19"/>
      <c r="S208" s="19">
        <v>14</v>
      </c>
      <c r="T208" s="19">
        <f t="shared" si="18"/>
        <v>45</v>
      </c>
      <c r="U208" s="19">
        <f t="shared" si="19"/>
        <v>40</v>
      </c>
      <c r="V208" s="19">
        <f t="shared" si="20"/>
        <v>85</v>
      </c>
    </row>
    <row r="209" spans="2:22" s="183" customFormat="1" ht="15">
      <c r="B209" s="19">
        <v>24</v>
      </c>
      <c r="C209" s="24" t="s">
        <v>218</v>
      </c>
      <c r="D209" s="19">
        <v>2002</v>
      </c>
      <c r="E209" s="19" t="s">
        <v>200</v>
      </c>
      <c r="F209" s="19"/>
      <c r="G209" s="19"/>
      <c r="H209" s="19"/>
      <c r="I209" s="19">
        <v>40</v>
      </c>
      <c r="J209" s="19">
        <v>40</v>
      </c>
      <c r="K209" s="19"/>
      <c r="L209" s="19"/>
      <c r="M209" s="19"/>
      <c r="N209" s="19"/>
      <c r="O209" s="19"/>
      <c r="P209" s="19"/>
      <c r="Q209" s="19"/>
      <c r="R209" s="19"/>
      <c r="S209" s="19"/>
      <c r="T209" s="19">
        <f t="shared" si="18"/>
        <v>40</v>
      </c>
      <c r="U209" s="19">
        <f t="shared" si="19"/>
        <v>40</v>
      </c>
      <c r="V209" s="19">
        <f t="shared" si="20"/>
        <v>80</v>
      </c>
    </row>
    <row r="210" spans="2:22" s="183" customFormat="1" ht="15">
      <c r="B210" s="19">
        <v>25</v>
      </c>
      <c r="C210" s="24" t="s">
        <v>1290</v>
      </c>
      <c r="D210" s="19">
        <v>2003</v>
      </c>
      <c r="E210" s="19" t="s">
        <v>1288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>
        <v>48</v>
      </c>
      <c r="Q210" s="19"/>
      <c r="R210" s="19"/>
      <c r="S210" s="19">
        <v>26</v>
      </c>
      <c r="T210" s="19">
        <f t="shared" si="18"/>
        <v>26</v>
      </c>
      <c r="U210" s="19">
        <f t="shared" si="19"/>
        <v>48</v>
      </c>
      <c r="V210" s="19">
        <f t="shared" si="20"/>
        <v>74</v>
      </c>
    </row>
    <row r="211" spans="2:22" s="183" customFormat="1" ht="15">
      <c r="B211" s="19">
        <v>26</v>
      </c>
      <c r="C211" s="24" t="s">
        <v>1062</v>
      </c>
      <c r="D211" s="19">
        <v>2003</v>
      </c>
      <c r="E211" s="19" t="s">
        <v>200</v>
      </c>
      <c r="F211" s="19"/>
      <c r="G211" s="19"/>
      <c r="H211" s="19"/>
      <c r="I211" s="19"/>
      <c r="J211" s="19"/>
      <c r="K211" s="19"/>
      <c r="L211" s="19"/>
      <c r="M211" s="19">
        <v>60</v>
      </c>
      <c r="N211" s="19"/>
      <c r="O211" s="19"/>
      <c r="P211" s="19"/>
      <c r="Q211" s="19"/>
      <c r="R211" s="19"/>
      <c r="S211" s="19"/>
      <c r="T211" s="19">
        <f t="shared" si="18"/>
        <v>0</v>
      </c>
      <c r="U211" s="19">
        <f t="shared" si="19"/>
        <v>60</v>
      </c>
      <c r="V211" s="19">
        <f t="shared" si="20"/>
        <v>60</v>
      </c>
    </row>
    <row r="212" spans="2:22" s="183" customFormat="1" ht="15">
      <c r="B212" s="19">
        <v>27</v>
      </c>
      <c r="C212" s="24" t="s">
        <v>142</v>
      </c>
      <c r="D212" s="19">
        <v>2002</v>
      </c>
      <c r="E212" s="19" t="s">
        <v>6</v>
      </c>
      <c r="F212" s="19">
        <v>60</v>
      </c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>
        <f t="shared" si="18"/>
        <v>0</v>
      </c>
      <c r="U212" s="19">
        <f t="shared" si="19"/>
        <v>60</v>
      </c>
      <c r="V212" s="19">
        <f t="shared" si="20"/>
        <v>60</v>
      </c>
    </row>
    <row r="213" spans="2:22" s="183" customFormat="1" ht="15">
      <c r="B213" s="19">
        <v>28</v>
      </c>
      <c r="C213" s="24" t="s">
        <v>1253</v>
      </c>
      <c r="D213" s="19">
        <v>2003</v>
      </c>
      <c r="E213" s="19" t="s">
        <v>1171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>
        <v>26</v>
      </c>
      <c r="P213" s="19"/>
      <c r="Q213" s="19"/>
      <c r="R213" s="19"/>
      <c r="S213" s="19">
        <v>34</v>
      </c>
      <c r="T213" s="19">
        <f t="shared" si="18"/>
        <v>60</v>
      </c>
      <c r="U213" s="19">
        <f t="shared" si="19"/>
        <v>0</v>
      </c>
      <c r="V213" s="19">
        <f t="shared" si="20"/>
        <v>60</v>
      </c>
    </row>
    <row r="214" spans="2:22" s="183" customFormat="1" ht="15">
      <c r="B214" s="19">
        <v>29</v>
      </c>
      <c r="C214" s="24" t="s">
        <v>827</v>
      </c>
      <c r="D214" s="19">
        <v>2003</v>
      </c>
      <c r="E214" s="19" t="s">
        <v>6</v>
      </c>
      <c r="F214" s="19"/>
      <c r="G214" s="19"/>
      <c r="H214" s="19"/>
      <c r="I214" s="19"/>
      <c r="J214" s="19"/>
      <c r="K214" s="19"/>
      <c r="L214" s="19">
        <v>60</v>
      </c>
      <c r="M214" s="19"/>
      <c r="N214" s="19"/>
      <c r="O214" s="19"/>
      <c r="P214" s="19"/>
      <c r="Q214" s="19"/>
      <c r="R214" s="19"/>
      <c r="S214" s="19"/>
      <c r="T214" s="19">
        <f t="shared" si="18"/>
        <v>0</v>
      </c>
      <c r="U214" s="19">
        <f t="shared" si="19"/>
        <v>60</v>
      </c>
      <c r="V214" s="19">
        <f t="shared" si="20"/>
        <v>60</v>
      </c>
    </row>
    <row r="215" spans="2:22" s="183" customFormat="1" ht="15">
      <c r="B215" s="19">
        <v>30</v>
      </c>
      <c r="C215" s="24" t="s">
        <v>100</v>
      </c>
      <c r="D215" s="19">
        <v>2003</v>
      </c>
      <c r="E215" s="19" t="s">
        <v>6</v>
      </c>
      <c r="F215" s="19"/>
      <c r="G215" s="19"/>
      <c r="H215" s="19"/>
      <c r="I215" s="19"/>
      <c r="J215" s="19"/>
      <c r="K215" s="19"/>
      <c r="L215" s="19">
        <v>54</v>
      </c>
      <c r="M215" s="19"/>
      <c r="N215" s="19"/>
      <c r="O215" s="19"/>
      <c r="P215" s="19"/>
      <c r="Q215" s="19"/>
      <c r="R215" s="19"/>
      <c r="S215" s="19"/>
      <c r="T215" s="19">
        <f t="shared" si="18"/>
        <v>0</v>
      </c>
      <c r="U215" s="19">
        <f t="shared" si="19"/>
        <v>54</v>
      </c>
      <c r="V215" s="19">
        <f t="shared" si="20"/>
        <v>54</v>
      </c>
    </row>
    <row r="216" spans="2:22" s="183" customFormat="1" ht="15">
      <c r="B216" s="19">
        <v>31</v>
      </c>
      <c r="C216" s="24" t="s">
        <v>811</v>
      </c>
      <c r="D216" s="19">
        <v>2002</v>
      </c>
      <c r="E216" s="19" t="s">
        <v>6</v>
      </c>
      <c r="F216" s="19"/>
      <c r="G216" s="19"/>
      <c r="H216" s="19"/>
      <c r="I216" s="19"/>
      <c r="J216" s="19"/>
      <c r="K216" s="19">
        <v>54</v>
      </c>
      <c r="L216" s="19"/>
      <c r="M216" s="19"/>
      <c r="N216" s="19"/>
      <c r="O216" s="19"/>
      <c r="P216" s="19"/>
      <c r="Q216" s="19"/>
      <c r="R216" s="19"/>
      <c r="S216" s="19"/>
      <c r="T216" s="19">
        <f t="shared" si="18"/>
        <v>54</v>
      </c>
      <c r="U216" s="19">
        <f t="shared" si="19"/>
        <v>0</v>
      </c>
      <c r="V216" s="19">
        <f t="shared" si="20"/>
        <v>54</v>
      </c>
    </row>
    <row r="217" spans="2:22" s="183" customFormat="1" ht="15">
      <c r="B217" s="19">
        <v>32</v>
      </c>
      <c r="C217" s="24" t="s">
        <v>1384</v>
      </c>
      <c r="D217" s="19">
        <v>2002</v>
      </c>
      <c r="E217" s="19" t="s">
        <v>1315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v>54</v>
      </c>
      <c r="T217" s="19">
        <f t="shared" si="18"/>
        <v>54</v>
      </c>
      <c r="U217" s="19">
        <f t="shared" si="19"/>
        <v>0</v>
      </c>
      <c r="V217" s="19">
        <f t="shared" si="20"/>
        <v>54</v>
      </c>
    </row>
    <row r="218" spans="2:22" s="183" customFormat="1" ht="15">
      <c r="B218" s="19">
        <v>33</v>
      </c>
      <c r="C218" s="24" t="s">
        <v>1064</v>
      </c>
      <c r="D218" s="19">
        <v>2003</v>
      </c>
      <c r="E218" s="19" t="s">
        <v>14</v>
      </c>
      <c r="F218" s="19"/>
      <c r="G218" s="19"/>
      <c r="H218" s="19"/>
      <c r="I218" s="19"/>
      <c r="J218" s="19"/>
      <c r="K218" s="19"/>
      <c r="L218" s="19"/>
      <c r="M218" s="19">
        <v>54</v>
      </c>
      <c r="N218" s="19"/>
      <c r="O218" s="19"/>
      <c r="P218" s="19"/>
      <c r="Q218" s="19"/>
      <c r="R218" s="19"/>
      <c r="S218" s="19"/>
      <c r="T218" s="19">
        <f t="shared" si="18"/>
        <v>0</v>
      </c>
      <c r="U218" s="19">
        <f t="shared" si="19"/>
        <v>54</v>
      </c>
      <c r="V218" s="19">
        <f t="shared" si="20"/>
        <v>54</v>
      </c>
    </row>
    <row r="219" spans="2:22" s="183" customFormat="1" ht="15">
      <c r="B219" s="19">
        <v>34</v>
      </c>
      <c r="C219" s="24" t="s">
        <v>1066</v>
      </c>
      <c r="D219" s="19">
        <v>2003</v>
      </c>
      <c r="E219" s="19" t="s">
        <v>14</v>
      </c>
      <c r="F219" s="19"/>
      <c r="G219" s="19"/>
      <c r="H219" s="19"/>
      <c r="I219" s="19"/>
      <c r="J219" s="19"/>
      <c r="K219" s="19"/>
      <c r="L219" s="19"/>
      <c r="M219" s="19">
        <v>48</v>
      </c>
      <c r="N219" s="19"/>
      <c r="O219" s="19"/>
      <c r="P219" s="19"/>
      <c r="Q219" s="19"/>
      <c r="R219" s="19"/>
      <c r="S219" s="19"/>
      <c r="T219" s="19">
        <f t="shared" si="18"/>
        <v>0</v>
      </c>
      <c r="U219" s="19">
        <f t="shared" si="19"/>
        <v>48</v>
      </c>
      <c r="V219" s="19">
        <f t="shared" si="20"/>
        <v>48</v>
      </c>
    </row>
    <row r="220" spans="2:22" s="183" customFormat="1" ht="15">
      <c r="B220" s="19">
        <v>35</v>
      </c>
      <c r="C220" s="24" t="s">
        <v>817</v>
      </c>
      <c r="D220" s="19">
        <v>2003</v>
      </c>
      <c r="E220" s="19" t="s">
        <v>6</v>
      </c>
      <c r="F220" s="19"/>
      <c r="G220" s="19"/>
      <c r="H220" s="19"/>
      <c r="I220" s="19"/>
      <c r="J220" s="19"/>
      <c r="K220" s="19">
        <v>26</v>
      </c>
      <c r="L220" s="19"/>
      <c r="M220" s="19"/>
      <c r="N220" s="19"/>
      <c r="O220" s="19">
        <v>14</v>
      </c>
      <c r="P220" s="19"/>
      <c r="Q220" s="19"/>
      <c r="R220" s="19"/>
      <c r="S220" s="19"/>
      <c r="T220" s="19">
        <f t="shared" si="18"/>
        <v>40</v>
      </c>
      <c r="U220" s="19">
        <f t="shared" si="19"/>
        <v>0</v>
      </c>
      <c r="V220" s="19">
        <f t="shared" si="20"/>
        <v>40</v>
      </c>
    </row>
    <row r="221" spans="2:22" s="183" customFormat="1" ht="15">
      <c r="B221" s="19">
        <v>36</v>
      </c>
      <c r="C221" s="24" t="s">
        <v>813</v>
      </c>
      <c r="D221" s="19">
        <v>2003</v>
      </c>
      <c r="E221" s="19" t="s">
        <v>152</v>
      </c>
      <c r="F221" s="19"/>
      <c r="G221" s="19"/>
      <c r="H221" s="19"/>
      <c r="I221" s="19"/>
      <c r="J221" s="19"/>
      <c r="K221" s="19">
        <v>40</v>
      </c>
      <c r="L221" s="19"/>
      <c r="M221" s="19"/>
      <c r="N221" s="19"/>
      <c r="O221" s="19"/>
      <c r="P221" s="19"/>
      <c r="Q221" s="19"/>
      <c r="R221" s="19"/>
      <c r="S221" s="19"/>
      <c r="T221" s="19">
        <f t="shared" si="18"/>
        <v>40</v>
      </c>
      <c r="U221" s="19">
        <f t="shared" si="19"/>
        <v>0</v>
      </c>
      <c r="V221" s="19">
        <f t="shared" si="20"/>
        <v>40</v>
      </c>
    </row>
    <row r="222" spans="2:22" s="183" customFormat="1" ht="15">
      <c r="B222" s="19">
        <v>37</v>
      </c>
      <c r="C222" s="24" t="s">
        <v>814</v>
      </c>
      <c r="D222" s="19">
        <v>2003</v>
      </c>
      <c r="E222" s="19" t="s">
        <v>152</v>
      </c>
      <c r="F222" s="19"/>
      <c r="G222" s="19"/>
      <c r="H222" s="19"/>
      <c r="I222" s="19"/>
      <c r="J222" s="19"/>
      <c r="K222" s="19">
        <v>38</v>
      </c>
      <c r="L222" s="19"/>
      <c r="M222" s="19"/>
      <c r="N222" s="19"/>
      <c r="O222" s="19"/>
      <c r="P222" s="19"/>
      <c r="Q222" s="19"/>
      <c r="R222" s="19"/>
      <c r="S222" s="19"/>
      <c r="T222" s="19">
        <f t="shared" si="18"/>
        <v>38</v>
      </c>
      <c r="U222" s="19">
        <f t="shared" si="19"/>
        <v>0</v>
      </c>
      <c r="V222" s="19">
        <f t="shared" si="20"/>
        <v>38</v>
      </c>
    </row>
    <row r="223" spans="2:22" s="183" customFormat="1" ht="15">
      <c r="B223" s="19">
        <v>38</v>
      </c>
      <c r="C223" s="24" t="s">
        <v>1071</v>
      </c>
      <c r="D223" s="19">
        <v>2002</v>
      </c>
      <c r="E223" s="19" t="s">
        <v>200</v>
      </c>
      <c r="F223" s="19"/>
      <c r="G223" s="19"/>
      <c r="H223" s="19"/>
      <c r="I223" s="19"/>
      <c r="J223" s="19"/>
      <c r="K223" s="19"/>
      <c r="L223" s="19"/>
      <c r="M223" s="19">
        <v>38</v>
      </c>
      <c r="N223" s="19"/>
      <c r="O223" s="19"/>
      <c r="P223" s="19"/>
      <c r="Q223" s="19"/>
      <c r="R223" s="19"/>
      <c r="S223" s="19"/>
      <c r="T223" s="19">
        <f t="shared" si="18"/>
        <v>0</v>
      </c>
      <c r="U223" s="19">
        <f t="shared" si="19"/>
        <v>38</v>
      </c>
      <c r="V223" s="19">
        <f t="shared" si="20"/>
        <v>38</v>
      </c>
    </row>
    <row r="224" spans="2:22" s="183" customFormat="1" ht="15">
      <c r="B224" s="19">
        <v>39</v>
      </c>
      <c r="C224" s="24" t="s">
        <v>1250</v>
      </c>
      <c r="D224" s="19">
        <v>2002</v>
      </c>
      <c r="E224" s="19" t="s">
        <v>1186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>
        <v>38</v>
      </c>
      <c r="P224" s="19"/>
      <c r="Q224" s="19"/>
      <c r="R224" s="19"/>
      <c r="S224" s="19"/>
      <c r="T224" s="19">
        <f t="shared" si="18"/>
        <v>38</v>
      </c>
      <c r="U224" s="19">
        <f t="shared" si="19"/>
        <v>0</v>
      </c>
      <c r="V224" s="19">
        <f t="shared" si="20"/>
        <v>38</v>
      </c>
    </row>
    <row r="225" spans="2:22" s="183" customFormat="1" ht="15">
      <c r="B225" s="19">
        <v>40</v>
      </c>
      <c r="C225" s="24" t="s">
        <v>1387</v>
      </c>
      <c r="D225" s="19">
        <v>2003</v>
      </c>
      <c r="E225" s="19" t="s">
        <v>1326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v>36</v>
      </c>
      <c r="T225" s="19">
        <f t="shared" si="18"/>
        <v>36</v>
      </c>
      <c r="U225" s="19">
        <f t="shared" si="19"/>
        <v>0</v>
      </c>
      <c r="V225" s="19">
        <f t="shared" si="20"/>
        <v>36</v>
      </c>
    </row>
    <row r="226" spans="2:22" s="183" customFormat="1" ht="15">
      <c r="B226" s="19">
        <v>41</v>
      </c>
      <c r="C226" s="24" t="s">
        <v>253</v>
      </c>
      <c r="D226" s="19">
        <v>2002</v>
      </c>
      <c r="E226" s="19" t="s">
        <v>6</v>
      </c>
      <c r="F226" s="19"/>
      <c r="G226" s="19"/>
      <c r="H226" s="19"/>
      <c r="I226" s="19"/>
      <c r="J226" s="19"/>
      <c r="K226" s="19">
        <v>28</v>
      </c>
      <c r="L226" s="19"/>
      <c r="M226" s="19"/>
      <c r="N226" s="19"/>
      <c r="O226" s="19"/>
      <c r="P226" s="19"/>
      <c r="Q226" s="19"/>
      <c r="R226" s="19"/>
      <c r="S226" s="19"/>
      <c r="T226" s="19">
        <f t="shared" si="18"/>
        <v>28</v>
      </c>
      <c r="U226" s="19">
        <f t="shared" si="19"/>
        <v>0</v>
      </c>
      <c r="V226" s="19">
        <f t="shared" si="20"/>
        <v>28</v>
      </c>
    </row>
    <row r="227" spans="2:22" s="183" customFormat="1" ht="15">
      <c r="B227" s="19">
        <v>42</v>
      </c>
      <c r="C227" s="24" t="s">
        <v>1254</v>
      </c>
      <c r="D227" s="19">
        <v>2002</v>
      </c>
      <c r="E227" s="19" t="s">
        <v>1255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>
        <v>24</v>
      </c>
      <c r="P227" s="19"/>
      <c r="Q227" s="19"/>
      <c r="R227" s="19"/>
      <c r="S227" s="19"/>
      <c r="T227" s="19">
        <f t="shared" si="18"/>
        <v>24</v>
      </c>
      <c r="U227" s="19">
        <f t="shared" si="19"/>
        <v>0</v>
      </c>
      <c r="V227" s="19">
        <f t="shared" si="20"/>
        <v>24</v>
      </c>
    </row>
    <row r="228" spans="2:22" s="183" customFormat="1" ht="15">
      <c r="B228" s="19">
        <v>43</v>
      </c>
      <c r="C228" s="24" t="s">
        <v>1257</v>
      </c>
      <c r="D228" s="19">
        <v>2003</v>
      </c>
      <c r="E228" s="19" t="s">
        <v>1326</v>
      </c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v>10</v>
      </c>
      <c r="T228" s="19">
        <f t="shared" si="18"/>
        <v>10</v>
      </c>
      <c r="U228" s="19">
        <f t="shared" si="19"/>
        <v>0</v>
      </c>
      <c r="V228" s="19">
        <f t="shared" si="20"/>
        <v>10</v>
      </c>
    </row>
    <row r="229" spans="2:22" s="183" customFormat="1" ht="15">
      <c r="B229" s="35"/>
      <c r="C229" s="36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2:22" s="2" customFormat="1" ht="18.75">
      <c r="B230" s="180"/>
      <c r="C230" s="193" t="s">
        <v>353</v>
      </c>
      <c r="D230" s="195" t="s">
        <v>354</v>
      </c>
      <c r="E230" s="195" t="s">
        <v>266</v>
      </c>
      <c r="F230" s="180"/>
      <c r="G230" s="170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</row>
    <row r="231" spans="2:22" s="13" customFormat="1" ht="75">
      <c r="B231" s="14" t="s">
        <v>9</v>
      </c>
      <c r="C231" s="14" t="s">
        <v>10</v>
      </c>
      <c r="D231" s="14" t="s">
        <v>66</v>
      </c>
      <c r="E231" s="14" t="s">
        <v>67</v>
      </c>
      <c r="F231" s="8" t="s">
        <v>875</v>
      </c>
      <c r="G231" s="8" t="s">
        <v>874</v>
      </c>
      <c r="H231" s="8" t="s">
        <v>876</v>
      </c>
      <c r="I231" s="8" t="s">
        <v>887</v>
      </c>
      <c r="J231" s="8" t="s">
        <v>888</v>
      </c>
      <c r="K231" s="8" t="s">
        <v>878</v>
      </c>
      <c r="L231" s="8" t="s">
        <v>879</v>
      </c>
      <c r="M231" s="8" t="s">
        <v>880</v>
      </c>
      <c r="N231" s="8" t="s">
        <v>881</v>
      </c>
      <c r="O231" s="8" t="s">
        <v>882</v>
      </c>
      <c r="P231" s="8" t="s">
        <v>883</v>
      </c>
      <c r="Q231" s="8" t="s">
        <v>885</v>
      </c>
      <c r="R231" s="8" t="s">
        <v>884</v>
      </c>
      <c r="S231" s="8" t="s">
        <v>886</v>
      </c>
      <c r="T231" s="8" t="s">
        <v>46</v>
      </c>
      <c r="U231" s="8" t="s">
        <v>47</v>
      </c>
      <c r="V231" s="8" t="s">
        <v>48</v>
      </c>
    </row>
    <row r="232" spans="2:22" s="183" customFormat="1" ht="15">
      <c r="B232" s="19">
        <v>1</v>
      </c>
      <c r="C232" s="24" t="s">
        <v>61</v>
      </c>
      <c r="D232" s="19">
        <v>2001</v>
      </c>
      <c r="E232" s="19" t="s">
        <v>39</v>
      </c>
      <c r="F232" s="19"/>
      <c r="G232" s="19">
        <v>54</v>
      </c>
      <c r="H232" s="19">
        <v>40</v>
      </c>
      <c r="I232" s="19">
        <v>54</v>
      </c>
      <c r="J232" s="19">
        <v>54</v>
      </c>
      <c r="K232" s="19">
        <v>48</v>
      </c>
      <c r="L232" s="19">
        <v>60</v>
      </c>
      <c r="M232" s="19">
        <v>54</v>
      </c>
      <c r="N232" s="19">
        <v>54</v>
      </c>
      <c r="O232" s="19">
        <v>54</v>
      </c>
      <c r="P232" s="19">
        <v>54</v>
      </c>
      <c r="Q232" s="19"/>
      <c r="R232" s="19">
        <v>48</v>
      </c>
      <c r="S232" s="19">
        <v>48</v>
      </c>
      <c r="T232" s="19">
        <f aca="true" t="shared" si="21" ref="T232:T253">H232+I232+K232+N232+O232+R232+S232</f>
        <v>346</v>
      </c>
      <c r="U232" s="19">
        <f aca="true" t="shared" si="22" ref="U232:U253">F232+G232+J232+L232+M232+P232</f>
        <v>276</v>
      </c>
      <c r="V232" s="19">
        <f aca="true" t="shared" si="23" ref="V232:V253">T232+U232</f>
        <v>622</v>
      </c>
    </row>
    <row r="233" spans="2:22" s="183" customFormat="1" ht="15">
      <c r="B233" s="19">
        <v>2</v>
      </c>
      <c r="C233" s="24" t="s">
        <v>38</v>
      </c>
      <c r="D233" s="19">
        <v>2001</v>
      </c>
      <c r="E233" s="19" t="s">
        <v>6</v>
      </c>
      <c r="F233" s="19">
        <v>54</v>
      </c>
      <c r="G233" s="19">
        <v>60</v>
      </c>
      <c r="H233" s="19">
        <v>36</v>
      </c>
      <c r="I233" s="19">
        <v>60</v>
      </c>
      <c r="J233" s="19">
        <v>60</v>
      </c>
      <c r="K233" s="19"/>
      <c r="L233" s="19"/>
      <c r="M233" s="19">
        <v>48</v>
      </c>
      <c r="N233" s="19"/>
      <c r="O233" s="19">
        <v>38</v>
      </c>
      <c r="P233" s="19">
        <v>60</v>
      </c>
      <c r="Q233" s="19"/>
      <c r="R233" s="19">
        <v>38</v>
      </c>
      <c r="S233" s="19"/>
      <c r="T233" s="19">
        <f t="shared" si="21"/>
        <v>172</v>
      </c>
      <c r="U233" s="19">
        <f t="shared" si="22"/>
        <v>282</v>
      </c>
      <c r="V233" s="19">
        <f t="shared" si="23"/>
        <v>454</v>
      </c>
    </row>
    <row r="234" spans="2:22" s="183" customFormat="1" ht="15">
      <c r="B234" s="19">
        <v>3</v>
      </c>
      <c r="C234" s="24" t="s">
        <v>108</v>
      </c>
      <c r="D234" s="19">
        <v>2000</v>
      </c>
      <c r="E234" s="19" t="s">
        <v>14</v>
      </c>
      <c r="F234" s="19"/>
      <c r="G234" s="19"/>
      <c r="H234" s="19">
        <v>54</v>
      </c>
      <c r="I234" s="19">
        <v>43</v>
      </c>
      <c r="J234" s="19"/>
      <c r="K234" s="19">
        <v>54</v>
      </c>
      <c r="L234" s="19"/>
      <c r="M234" s="19"/>
      <c r="N234" s="19">
        <v>60</v>
      </c>
      <c r="O234" s="19"/>
      <c r="P234" s="19"/>
      <c r="Q234" s="19"/>
      <c r="R234" s="19"/>
      <c r="S234" s="19"/>
      <c r="T234" s="19">
        <f t="shared" si="21"/>
        <v>211</v>
      </c>
      <c r="U234" s="19">
        <f t="shared" si="22"/>
        <v>0</v>
      </c>
      <c r="V234" s="19">
        <f t="shared" si="23"/>
        <v>211</v>
      </c>
    </row>
    <row r="235" spans="2:22" s="183" customFormat="1" ht="15">
      <c r="B235" s="19">
        <v>4</v>
      </c>
      <c r="C235" s="24" t="s">
        <v>82</v>
      </c>
      <c r="D235" s="19">
        <v>2001</v>
      </c>
      <c r="E235" s="19" t="s">
        <v>6</v>
      </c>
      <c r="F235" s="19"/>
      <c r="G235" s="19"/>
      <c r="H235" s="19">
        <v>60</v>
      </c>
      <c r="I235" s="19"/>
      <c r="J235" s="19"/>
      <c r="K235" s="19"/>
      <c r="L235" s="19"/>
      <c r="M235" s="19"/>
      <c r="N235" s="19"/>
      <c r="O235" s="19"/>
      <c r="P235" s="19"/>
      <c r="Q235" s="19"/>
      <c r="R235" s="19">
        <v>60</v>
      </c>
      <c r="S235" s="19">
        <v>60</v>
      </c>
      <c r="T235" s="19">
        <f t="shared" si="21"/>
        <v>180</v>
      </c>
      <c r="U235" s="19">
        <f t="shared" si="22"/>
        <v>0</v>
      </c>
      <c r="V235" s="19">
        <f t="shared" si="23"/>
        <v>180</v>
      </c>
    </row>
    <row r="236" spans="2:22" s="183" customFormat="1" ht="15">
      <c r="B236" s="19">
        <v>5</v>
      </c>
      <c r="C236" s="24" t="s">
        <v>245</v>
      </c>
      <c r="D236" s="19">
        <v>2001</v>
      </c>
      <c r="E236" s="19" t="s">
        <v>6</v>
      </c>
      <c r="F236" s="19"/>
      <c r="G236" s="19"/>
      <c r="H236" s="19">
        <v>43</v>
      </c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v>54</v>
      </c>
      <c r="S236" s="19">
        <v>54</v>
      </c>
      <c r="T236" s="19">
        <f t="shared" si="21"/>
        <v>151</v>
      </c>
      <c r="U236" s="19">
        <f t="shared" si="22"/>
        <v>0</v>
      </c>
      <c r="V236" s="19">
        <f t="shared" si="23"/>
        <v>151</v>
      </c>
    </row>
    <row r="237" spans="2:22" s="183" customFormat="1" ht="15">
      <c r="B237" s="19">
        <v>6</v>
      </c>
      <c r="C237" s="24" t="s">
        <v>1265</v>
      </c>
      <c r="D237" s="19">
        <v>2001</v>
      </c>
      <c r="E237" s="19" t="s">
        <v>1164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>
        <v>48</v>
      </c>
      <c r="P237" s="19"/>
      <c r="Q237" s="19"/>
      <c r="R237" s="19">
        <v>43</v>
      </c>
      <c r="S237" s="19">
        <v>43</v>
      </c>
      <c r="T237" s="19">
        <f t="shared" si="21"/>
        <v>134</v>
      </c>
      <c r="U237" s="19">
        <f t="shared" si="22"/>
        <v>0</v>
      </c>
      <c r="V237" s="19">
        <f t="shared" si="23"/>
        <v>134</v>
      </c>
    </row>
    <row r="238" spans="2:22" s="183" customFormat="1" ht="15">
      <c r="B238" s="19">
        <v>7</v>
      </c>
      <c r="C238" s="24" t="s">
        <v>741</v>
      </c>
      <c r="D238" s="19">
        <v>2001</v>
      </c>
      <c r="E238" s="19" t="s">
        <v>200</v>
      </c>
      <c r="F238" s="19"/>
      <c r="G238" s="19"/>
      <c r="H238" s="19"/>
      <c r="I238" s="19">
        <v>48</v>
      </c>
      <c r="J238" s="19">
        <v>48</v>
      </c>
      <c r="K238" s="19"/>
      <c r="L238" s="19"/>
      <c r="M238" s="19"/>
      <c r="N238" s="19">
        <v>36</v>
      </c>
      <c r="O238" s="19"/>
      <c r="P238" s="19"/>
      <c r="Q238" s="19"/>
      <c r="R238" s="19"/>
      <c r="S238" s="19"/>
      <c r="T238" s="19">
        <f t="shared" si="21"/>
        <v>84</v>
      </c>
      <c r="U238" s="19">
        <f t="shared" si="22"/>
        <v>48</v>
      </c>
      <c r="V238" s="19">
        <f t="shared" si="23"/>
        <v>132</v>
      </c>
    </row>
    <row r="239" spans="2:22" s="183" customFormat="1" ht="15">
      <c r="B239" s="19">
        <v>8</v>
      </c>
      <c r="C239" s="24" t="s">
        <v>58</v>
      </c>
      <c r="D239" s="19">
        <v>2001</v>
      </c>
      <c r="E239" s="19" t="s">
        <v>6</v>
      </c>
      <c r="F239" s="19"/>
      <c r="G239" s="19"/>
      <c r="H239" s="19"/>
      <c r="I239" s="19"/>
      <c r="J239" s="19"/>
      <c r="K239" s="19">
        <v>43</v>
      </c>
      <c r="L239" s="19"/>
      <c r="M239" s="19"/>
      <c r="N239" s="19"/>
      <c r="O239" s="19">
        <v>43</v>
      </c>
      <c r="P239" s="19"/>
      <c r="Q239" s="19"/>
      <c r="R239" s="19"/>
      <c r="S239" s="19">
        <v>40</v>
      </c>
      <c r="T239" s="19">
        <f t="shared" si="21"/>
        <v>126</v>
      </c>
      <c r="U239" s="19">
        <f t="shared" si="22"/>
        <v>0</v>
      </c>
      <c r="V239" s="19">
        <f t="shared" si="23"/>
        <v>126</v>
      </c>
    </row>
    <row r="240" spans="2:22" s="183" customFormat="1" ht="15">
      <c r="B240" s="19">
        <v>9</v>
      </c>
      <c r="C240" s="24" t="s">
        <v>429</v>
      </c>
      <c r="D240" s="19">
        <v>2001</v>
      </c>
      <c r="E240" s="19" t="s">
        <v>6</v>
      </c>
      <c r="F240" s="19"/>
      <c r="G240" s="19"/>
      <c r="H240" s="19">
        <v>38</v>
      </c>
      <c r="I240" s="19"/>
      <c r="J240" s="19"/>
      <c r="K240" s="19"/>
      <c r="L240" s="19"/>
      <c r="M240" s="19"/>
      <c r="N240" s="19"/>
      <c r="O240" s="19"/>
      <c r="P240" s="19"/>
      <c r="Q240" s="19"/>
      <c r="R240" s="19">
        <v>40</v>
      </c>
      <c r="S240" s="19"/>
      <c r="T240" s="19">
        <f t="shared" si="21"/>
        <v>78</v>
      </c>
      <c r="U240" s="19">
        <f t="shared" si="22"/>
        <v>0</v>
      </c>
      <c r="V240" s="19">
        <f t="shared" si="23"/>
        <v>78</v>
      </c>
    </row>
    <row r="241" spans="2:22" s="183" customFormat="1" ht="15">
      <c r="B241" s="19">
        <v>10</v>
      </c>
      <c r="C241" s="24" t="s">
        <v>1266</v>
      </c>
      <c r="D241" s="19">
        <v>2001</v>
      </c>
      <c r="E241" s="19" t="s">
        <v>1223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>
        <v>40</v>
      </c>
      <c r="P241" s="19"/>
      <c r="Q241" s="19"/>
      <c r="R241" s="19"/>
      <c r="S241" s="19">
        <v>38</v>
      </c>
      <c r="T241" s="19">
        <f t="shared" si="21"/>
        <v>78</v>
      </c>
      <c r="U241" s="19">
        <f t="shared" si="22"/>
        <v>0</v>
      </c>
      <c r="V241" s="19">
        <f t="shared" si="23"/>
        <v>78</v>
      </c>
    </row>
    <row r="242" spans="2:22" s="183" customFormat="1" ht="15">
      <c r="B242" s="19">
        <v>11</v>
      </c>
      <c r="C242" s="24" t="s">
        <v>818</v>
      </c>
      <c r="D242" s="19">
        <v>2001</v>
      </c>
      <c r="E242" s="19" t="s">
        <v>6</v>
      </c>
      <c r="F242" s="19"/>
      <c r="G242" s="19"/>
      <c r="H242" s="19"/>
      <c r="I242" s="19"/>
      <c r="J242" s="19"/>
      <c r="K242" s="19">
        <v>60</v>
      </c>
      <c r="L242" s="19"/>
      <c r="M242" s="19"/>
      <c r="N242" s="19"/>
      <c r="O242" s="19"/>
      <c r="P242" s="19"/>
      <c r="Q242" s="19"/>
      <c r="R242" s="19"/>
      <c r="S242" s="19"/>
      <c r="T242" s="19">
        <f t="shared" si="21"/>
        <v>60</v>
      </c>
      <c r="U242" s="19">
        <f t="shared" si="22"/>
        <v>0</v>
      </c>
      <c r="V242" s="19">
        <f t="shared" si="23"/>
        <v>60</v>
      </c>
    </row>
    <row r="243" spans="2:22" s="183" customFormat="1" ht="15">
      <c r="B243" s="19">
        <v>12</v>
      </c>
      <c r="C243" s="24" t="s">
        <v>287</v>
      </c>
      <c r="D243" s="19">
        <v>2000</v>
      </c>
      <c r="E243" s="19" t="s">
        <v>6</v>
      </c>
      <c r="F243" s="19">
        <v>60</v>
      </c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>
        <f t="shared" si="21"/>
        <v>0</v>
      </c>
      <c r="U243" s="19">
        <f t="shared" si="22"/>
        <v>60</v>
      </c>
      <c r="V243" s="19">
        <f t="shared" si="23"/>
        <v>60</v>
      </c>
    </row>
    <row r="244" spans="2:22" s="183" customFormat="1" ht="15">
      <c r="B244" s="19">
        <v>13</v>
      </c>
      <c r="C244" s="24" t="s">
        <v>1264</v>
      </c>
      <c r="D244" s="19">
        <v>2001</v>
      </c>
      <c r="E244" s="19" t="s">
        <v>1186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>
        <v>60</v>
      </c>
      <c r="P244" s="19"/>
      <c r="Q244" s="19"/>
      <c r="R244" s="19"/>
      <c r="S244" s="19"/>
      <c r="T244" s="19">
        <f t="shared" si="21"/>
        <v>60</v>
      </c>
      <c r="U244" s="19">
        <f t="shared" si="22"/>
        <v>0</v>
      </c>
      <c r="V244" s="19">
        <f t="shared" si="23"/>
        <v>60</v>
      </c>
    </row>
    <row r="245" spans="2:22" s="183" customFormat="1" ht="15">
      <c r="B245" s="19">
        <v>14</v>
      </c>
      <c r="C245" s="24" t="s">
        <v>890</v>
      </c>
      <c r="D245" s="19">
        <v>2000</v>
      </c>
      <c r="E245" s="19" t="s">
        <v>14</v>
      </c>
      <c r="F245" s="19"/>
      <c r="G245" s="19"/>
      <c r="H245" s="19"/>
      <c r="I245" s="19"/>
      <c r="J245" s="19"/>
      <c r="K245" s="19"/>
      <c r="L245" s="19"/>
      <c r="M245" s="19">
        <v>60</v>
      </c>
      <c r="N245" s="19"/>
      <c r="O245" s="19"/>
      <c r="P245" s="19"/>
      <c r="Q245" s="19"/>
      <c r="R245" s="19"/>
      <c r="S245" s="19"/>
      <c r="T245" s="19">
        <f t="shared" si="21"/>
        <v>0</v>
      </c>
      <c r="U245" s="19">
        <f t="shared" si="22"/>
        <v>60</v>
      </c>
      <c r="V245" s="19">
        <f t="shared" si="23"/>
        <v>60</v>
      </c>
    </row>
    <row r="246" spans="2:22" s="183" customFormat="1" ht="15">
      <c r="B246" s="19">
        <v>15</v>
      </c>
      <c r="C246" s="24" t="s">
        <v>419</v>
      </c>
      <c r="D246" s="19">
        <v>2001</v>
      </c>
      <c r="E246" s="19" t="s">
        <v>6</v>
      </c>
      <c r="F246" s="19"/>
      <c r="G246" s="19"/>
      <c r="H246" s="19">
        <v>48</v>
      </c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>
        <f t="shared" si="21"/>
        <v>48</v>
      </c>
      <c r="U246" s="19">
        <f t="shared" si="22"/>
        <v>0</v>
      </c>
      <c r="V246" s="19">
        <f t="shared" si="23"/>
        <v>48</v>
      </c>
    </row>
    <row r="247" spans="2:22" s="183" customFormat="1" ht="15">
      <c r="B247" s="19">
        <v>16</v>
      </c>
      <c r="C247" s="24" t="s">
        <v>1104</v>
      </c>
      <c r="D247" s="19">
        <v>2000</v>
      </c>
      <c r="E247" s="19" t="s">
        <v>14</v>
      </c>
      <c r="F247" s="19"/>
      <c r="G247" s="19"/>
      <c r="H247" s="19"/>
      <c r="I247" s="19"/>
      <c r="J247" s="19"/>
      <c r="K247" s="19"/>
      <c r="L247" s="19"/>
      <c r="M247" s="19"/>
      <c r="N247" s="19">
        <v>48</v>
      </c>
      <c r="O247" s="19"/>
      <c r="P247" s="19"/>
      <c r="Q247" s="19"/>
      <c r="R247" s="19"/>
      <c r="S247" s="19"/>
      <c r="T247" s="19">
        <f t="shared" si="21"/>
        <v>48</v>
      </c>
      <c r="U247" s="19">
        <f t="shared" si="22"/>
        <v>0</v>
      </c>
      <c r="V247" s="19">
        <f t="shared" si="23"/>
        <v>48</v>
      </c>
    </row>
    <row r="248" spans="2:22" s="183" customFormat="1" ht="15">
      <c r="B248" s="19">
        <v>17</v>
      </c>
      <c r="C248" s="24" t="s">
        <v>1106</v>
      </c>
      <c r="D248" s="19">
        <v>2000</v>
      </c>
      <c r="E248" s="19" t="s">
        <v>14</v>
      </c>
      <c r="F248" s="19"/>
      <c r="G248" s="19"/>
      <c r="H248" s="19"/>
      <c r="I248" s="19"/>
      <c r="J248" s="19"/>
      <c r="K248" s="19"/>
      <c r="L248" s="19"/>
      <c r="M248" s="19"/>
      <c r="N248" s="19">
        <v>43</v>
      </c>
      <c r="O248" s="19"/>
      <c r="P248" s="19"/>
      <c r="Q248" s="19"/>
      <c r="R248" s="19"/>
      <c r="S248" s="19"/>
      <c r="T248" s="19">
        <f t="shared" si="21"/>
        <v>43</v>
      </c>
      <c r="U248" s="19">
        <f t="shared" si="22"/>
        <v>0</v>
      </c>
      <c r="V248" s="19">
        <f t="shared" si="23"/>
        <v>43</v>
      </c>
    </row>
    <row r="249" spans="2:22" s="183" customFormat="1" ht="15">
      <c r="B249" s="19">
        <v>18</v>
      </c>
      <c r="C249" s="24" t="s">
        <v>894</v>
      </c>
      <c r="D249" s="19">
        <v>2001</v>
      </c>
      <c r="E249" s="19" t="s">
        <v>198</v>
      </c>
      <c r="F249" s="19"/>
      <c r="G249" s="19"/>
      <c r="H249" s="19"/>
      <c r="I249" s="19"/>
      <c r="J249" s="19"/>
      <c r="K249" s="19"/>
      <c r="L249" s="19"/>
      <c r="M249" s="19">
        <v>43</v>
      </c>
      <c r="N249" s="19"/>
      <c r="O249" s="19"/>
      <c r="P249" s="19"/>
      <c r="Q249" s="19"/>
      <c r="R249" s="19"/>
      <c r="S249" s="19"/>
      <c r="T249" s="19">
        <f t="shared" si="21"/>
        <v>0</v>
      </c>
      <c r="U249" s="19">
        <f t="shared" si="22"/>
        <v>43</v>
      </c>
      <c r="V249" s="19">
        <f t="shared" si="23"/>
        <v>43</v>
      </c>
    </row>
    <row r="250" spans="2:22" s="183" customFormat="1" ht="15">
      <c r="B250" s="19">
        <v>19</v>
      </c>
      <c r="C250" s="24" t="s">
        <v>1107</v>
      </c>
      <c r="D250" s="19">
        <v>2000</v>
      </c>
      <c r="E250" s="19" t="s">
        <v>14</v>
      </c>
      <c r="F250" s="19"/>
      <c r="G250" s="19"/>
      <c r="H250" s="19"/>
      <c r="I250" s="19"/>
      <c r="J250" s="19"/>
      <c r="K250" s="19"/>
      <c r="L250" s="19"/>
      <c r="M250" s="19"/>
      <c r="N250" s="19">
        <v>40</v>
      </c>
      <c r="O250" s="19"/>
      <c r="P250" s="19"/>
      <c r="Q250" s="19"/>
      <c r="R250" s="19"/>
      <c r="S250" s="19"/>
      <c r="T250" s="19">
        <f t="shared" si="21"/>
        <v>40</v>
      </c>
      <c r="U250" s="19">
        <f t="shared" si="22"/>
        <v>0</v>
      </c>
      <c r="V250" s="19">
        <f t="shared" si="23"/>
        <v>40</v>
      </c>
    </row>
    <row r="251" spans="2:22" s="183" customFormat="1" ht="15">
      <c r="B251" s="19">
        <v>20</v>
      </c>
      <c r="C251" s="24" t="s">
        <v>1109</v>
      </c>
      <c r="D251" s="19">
        <v>2000</v>
      </c>
      <c r="E251" s="19" t="s">
        <v>14</v>
      </c>
      <c r="F251" s="19"/>
      <c r="G251" s="19"/>
      <c r="H251" s="19"/>
      <c r="I251" s="19"/>
      <c r="J251" s="19"/>
      <c r="K251" s="19"/>
      <c r="L251" s="19"/>
      <c r="M251" s="19"/>
      <c r="N251" s="19">
        <v>38</v>
      </c>
      <c r="O251" s="19"/>
      <c r="P251" s="19"/>
      <c r="Q251" s="19"/>
      <c r="R251" s="19"/>
      <c r="S251" s="19"/>
      <c r="T251" s="19">
        <f t="shared" si="21"/>
        <v>38</v>
      </c>
      <c r="U251" s="19">
        <f t="shared" si="22"/>
        <v>0</v>
      </c>
      <c r="V251" s="19">
        <f t="shared" si="23"/>
        <v>38</v>
      </c>
    </row>
    <row r="252" spans="2:22" s="183" customFormat="1" ht="15">
      <c r="B252" s="19">
        <v>21</v>
      </c>
      <c r="C252" s="24" t="s">
        <v>1267</v>
      </c>
      <c r="D252" s="19">
        <v>2000</v>
      </c>
      <c r="E252" s="19" t="s">
        <v>1268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>
        <v>36</v>
      </c>
      <c r="P252" s="19"/>
      <c r="Q252" s="19"/>
      <c r="R252" s="19"/>
      <c r="S252" s="19"/>
      <c r="T252" s="19">
        <f t="shared" si="21"/>
        <v>36</v>
      </c>
      <c r="U252" s="19">
        <f t="shared" si="22"/>
        <v>0</v>
      </c>
      <c r="V252" s="19">
        <f t="shared" si="23"/>
        <v>36</v>
      </c>
    </row>
    <row r="253" spans="2:22" s="183" customFormat="1" ht="15">
      <c r="B253" s="19">
        <v>22</v>
      </c>
      <c r="C253" s="24" t="s">
        <v>1269</v>
      </c>
      <c r="D253" s="19">
        <v>2001</v>
      </c>
      <c r="E253" s="19" t="s">
        <v>1270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>
        <v>34</v>
      </c>
      <c r="P253" s="19"/>
      <c r="Q253" s="19"/>
      <c r="R253" s="19"/>
      <c r="S253" s="19"/>
      <c r="T253" s="19">
        <f t="shared" si="21"/>
        <v>34</v>
      </c>
      <c r="U253" s="19">
        <f t="shared" si="22"/>
        <v>0</v>
      </c>
      <c r="V253" s="19">
        <f t="shared" si="23"/>
        <v>34</v>
      </c>
    </row>
    <row r="254" spans="3:6" s="2" customFormat="1" ht="15">
      <c r="C254" s="147"/>
      <c r="D254" s="181"/>
      <c r="E254" s="147"/>
      <c r="F254" s="181"/>
    </row>
    <row r="255" spans="2:7" s="2" customFormat="1" ht="18.75">
      <c r="B255" s="192"/>
      <c r="C255" s="193" t="s">
        <v>267</v>
      </c>
      <c r="D255" s="195" t="s">
        <v>355</v>
      </c>
      <c r="E255" s="195" t="s">
        <v>356</v>
      </c>
      <c r="F255" s="180"/>
      <c r="G255" s="170"/>
    </row>
    <row r="256" spans="2:22" s="13" customFormat="1" ht="75">
      <c r="B256" s="14" t="s">
        <v>9</v>
      </c>
      <c r="C256" s="14" t="s">
        <v>10</v>
      </c>
      <c r="D256" s="14" t="s">
        <v>66</v>
      </c>
      <c r="E256" s="14" t="s">
        <v>67</v>
      </c>
      <c r="F256" s="8" t="s">
        <v>875</v>
      </c>
      <c r="G256" s="8" t="s">
        <v>874</v>
      </c>
      <c r="H256" s="8" t="s">
        <v>876</v>
      </c>
      <c r="I256" s="8" t="s">
        <v>887</v>
      </c>
      <c r="J256" s="8" t="s">
        <v>888</v>
      </c>
      <c r="K256" s="8" t="s">
        <v>878</v>
      </c>
      <c r="L256" s="8" t="s">
        <v>879</v>
      </c>
      <c r="M256" s="8" t="s">
        <v>880</v>
      </c>
      <c r="N256" s="8" t="s">
        <v>881</v>
      </c>
      <c r="O256" s="8" t="s">
        <v>882</v>
      </c>
      <c r="P256" s="8" t="s">
        <v>883</v>
      </c>
      <c r="Q256" s="8" t="s">
        <v>885</v>
      </c>
      <c r="R256" s="8" t="s">
        <v>884</v>
      </c>
      <c r="S256" s="8" t="s">
        <v>886</v>
      </c>
      <c r="T256" s="8" t="s">
        <v>46</v>
      </c>
      <c r="U256" s="8" t="s">
        <v>47</v>
      </c>
      <c r="V256" s="8" t="s">
        <v>48</v>
      </c>
    </row>
    <row r="257" spans="2:22" s="183" customFormat="1" ht="15">
      <c r="B257" s="19">
        <v>1</v>
      </c>
      <c r="C257" s="24" t="s">
        <v>297</v>
      </c>
      <c r="D257" s="19">
        <v>1990</v>
      </c>
      <c r="E257" s="19" t="s">
        <v>39</v>
      </c>
      <c r="F257" s="19">
        <v>43</v>
      </c>
      <c r="G257" s="19">
        <v>48</v>
      </c>
      <c r="H257" s="19">
        <v>60</v>
      </c>
      <c r="I257" s="19">
        <v>60</v>
      </c>
      <c r="J257" s="19">
        <v>60</v>
      </c>
      <c r="K257" s="19">
        <v>60</v>
      </c>
      <c r="L257" s="19">
        <v>60</v>
      </c>
      <c r="M257" s="19"/>
      <c r="N257" s="19">
        <v>60</v>
      </c>
      <c r="O257" s="19">
        <v>60</v>
      </c>
      <c r="P257" s="19">
        <v>60</v>
      </c>
      <c r="Q257" s="19"/>
      <c r="R257" s="19">
        <v>54</v>
      </c>
      <c r="S257" s="19"/>
      <c r="T257" s="19">
        <f aca="true" t="shared" si="24" ref="T257:T283">H257+I257+K257+N257+O257+R257+S257</f>
        <v>354</v>
      </c>
      <c r="U257" s="19">
        <f aca="true" t="shared" si="25" ref="U257:U283">F257+G257+J257+L257+M257+P257</f>
        <v>271</v>
      </c>
      <c r="V257" s="19">
        <f aca="true" t="shared" si="26" ref="V257:V283">T257+U257</f>
        <v>625</v>
      </c>
    </row>
    <row r="258" spans="2:22" s="183" customFormat="1" ht="15">
      <c r="B258" s="19">
        <v>2</v>
      </c>
      <c r="C258" s="24" t="s">
        <v>15</v>
      </c>
      <c r="D258" s="19">
        <v>1991</v>
      </c>
      <c r="E258" s="19" t="s">
        <v>6</v>
      </c>
      <c r="F258" s="19"/>
      <c r="G258" s="19"/>
      <c r="H258" s="19"/>
      <c r="I258" s="19">
        <v>48</v>
      </c>
      <c r="J258" s="19"/>
      <c r="K258" s="19"/>
      <c r="L258" s="19"/>
      <c r="M258" s="19"/>
      <c r="N258" s="19">
        <v>48</v>
      </c>
      <c r="O258" s="19">
        <v>54</v>
      </c>
      <c r="P258" s="19"/>
      <c r="Q258" s="19"/>
      <c r="R258" s="19">
        <v>60</v>
      </c>
      <c r="S258" s="19">
        <v>60</v>
      </c>
      <c r="T258" s="19">
        <f t="shared" si="24"/>
        <v>270</v>
      </c>
      <c r="U258" s="19">
        <f t="shared" si="25"/>
        <v>0</v>
      </c>
      <c r="V258" s="19">
        <f t="shared" si="26"/>
        <v>270</v>
      </c>
    </row>
    <row r="259" spans="2:22" s="183" customFormat="1" ht="15">
      <c r="B259" s="19">
        <v>3</v>
      </c>
      <c r="C259" s="24" t="s">
        <v>219</v>
      </c>
      <c r="D259" s="19">
        <v>1990</v>
      </c>
      <c r="E259" s="19" t="s">
        <v>6</v>
      </c>
      <c r="F259" s="19">
        <v>40</v>
      </c>
      <c r="G259" s="19">
        <v>38</v>
      </c>
      <c r="H259" s="19"/>
      <c r="I259" s="19">
        <v>54</v>
      </c>
      <c r="J259" s="19">
        <v>54</v>
      </c>
      <c r="K259" s="19"/>
      <c r="L259" s="19"/>
      <c r="M259" s="19"/>
      <c r="N259" s="19"/>
      <c r="O259" s="19"/>
      <c r="P259" s="19">
        <v>48</v>
      </c>
      <c r="Q259" s="19"/>
      <c r="R259" s="19"/>
      <c r="S259" s="19"/>
      <c r="T259" s="19">
        <f t="shared" si="24"/>
        <v>54</v>
      </c>
      <c r="U259" s="19">
        <f t="shared" si="25"/>
        <v>180</v>
      </c>
      <c r="V259" s="19">
        <f t="shared" si="26"/>
        <v>234</v>
      </c>
    </row>
    <row r="260" spans="2:22" s="183" customFormat="1" ht="15">
      <c r="B260" s="19">
        <v>4</v>
      </c>
      <c r="C260" s="24" t="s">
        <v>823</v>
      </c>
      <c r="D260" s="19">
        <v>1999</v>
      </c>
      <c r="E260" s="19" t="s">
        <v>39</v>
      </c>
      <c r="F260" s="19"/>
      <c r="G260" s="19"/>
      <c r="H260" s="19"/>
      <c r="I260" s="19"/>
      <c r="J260" s="19"/>
      <c r="K260" s="19">
        <v>54</v>
      </c>
      <c r="L260" s="19"/>
      <c r="M260" s="19"/>
      <c r="N260" s="19"/>
      <c r="O260" s="19"/>
      <c r="P260" s="19"/>
      <c r="Q260" s="19"/>
      <c r="R260" s="19">
        <v>43</v>
      </c>
      <c r="S260" s="19">
        <v>48</v>
      </c>
      <c r="T260" s="19">
        <f t="shared" si="24"/>
        <v>145</v>
      </c>
      <c r="U260" s="19">
        <f t="shared" si="25"/>
        <v>0</v>
      </c>
      <c r="V260" s="19">
        <f t="shared" si="26"/>
        <v>145</v>
      </c>
    </row>
    <row r="261" spans="2:22" s="183" customFormat="1" ht="15">
      <c r="B261" s="19">
        <v>5</v>
      </c>
      <c r="C261" s="24" t="s">
        <v>292</v>
      </c>
      <c r="D261" s="19">
        <v>1993</v>
      </c>
      <c r="E261" s="19" t="s">
        <v>6</v>
      </c>
      <c r="F261" s="19">
        <v>48</v>
      </c>
      <c r="G261" s="19">
        <v>43</v>
      </c>
      <c r="H261" s="19"/>
      <c r="I261" s="19"/>
      <c r="J261" s="19"/>
      <c r="K261" s="19"/>
      <c r="L261" s="19">
        <v>54</v>
      </c>
      <c r="M261" s="19"/>
      <c r="N261" s="19"/>
      <c r="O261" s="19"/>
      <c r="P261" s="19"/>
      <c r="Q261" s="19"/>
      <c r="R261" s="19"/>
      <c r="S261" s="19"/>
      <c r="T261" s="19">
        <f t="shared" si="24"/>
        <v>0</v>
      </c>
      <c r="U261" s="19">
        <f t="shared" si="25"/>
        <v>145</v>
      </c>
      <c r="V261" s="19">
        <f t="shared" si="26"/>
        <v>145</v>
      </c>
    </row>
    <row r="262" spans="2:22" s="183" customFormat="1" ht="15">
      <c r="B262" s="19">
        <v>6</v>
      </c>
      <c r="C262" s="24" t="s">
        <v>28</v>
      </c>
      <c r="D262" s="19">
        <v>1989</v>
      </c>
      <c r="E262" s="19" t="s">
        <v>14</v>
      </c>
      <c r="F262" s="19">
        <v>60</v>
      </c>
      <c r="G262" s="19">
        <v>54</v>
      </c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>
        <f t="shared" si="24"/>
        <v>0</v>
      </c>
      <c r="U262" s="19">
        <f t="shared" si="25"/>
        <v>114</v>
      </c>
      <c r="V262" s="19">
        <f t="shared" si="26"/>
        <v>114</v>
      </c>
    </row>
    <row r="263" spans="2:22" s="183" customFormat="1" ht="15">
      <c r="B263" s="19">
        <v>7</v>
      </c>
      <c r="C263" s="24" t="s">
        <v>1449</v>
      </c>
      <c r="D263" s="19">
        <v>1989</v>
      </c>
      <c r="E263" s="19" t="s">
        <v>6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>
        <v>48</v>
      </c>
      <c r="S263" s="19">
        <v>54</v>
      </c>
      <c r="T263" s="19">
        <f t="shared" si="24"/>
        <v>102</v>
      </c>
      <c r="U263" s="19">
        <f t="shared" si="25"/>
        <v>0</v>
      </c>
      <c r="V263" s="19">
        <f t="shared" si="26"/>
        <v>102</v>
      </c>
    </row>
    <row r="264" spans="2:22" s="183" customFormat="1" ht="15">
      <c r="B264" s="19">
        <v>8</v>
      </c>
      <c r="C264" s="24" t="s">
        <v>284</v>
      </c>
      <c r="D264" s="19">
        <v>1995</v>
      </c>
      <c r="E264" s="19" t="s">
        <v>6</v>
      </c>
      <c r="F264" s="19">
        <v>54</v>
      </c>
      <c r="G264" s="19"/>
      <c r="H264" s="19"/>
      <c r="I264" s="19"/>
      <c r="J264" s="19"/>
      <c r="K264" s="19"/>
      <c r="L264" s="19">
        <v>48</v>
      </c>
      <c r="M264" s="19"/>
      <c r="N264" s="19"/>
      <c r="O264" s="19"/>
      <c r="P264" s="19"/>
      <c r="Q264" s="19"/>
      <c r="R264" s="19"/>
      <c r="S264" s="19"/>
      <c r="T264" s="19">
        <f t="shared" si="24"/>
        <v>0</v>
      </c>
      <c r="U264" s="19">
        <f t="shared" si="25"/>
        <v>102</v>
      </c>
      <c r="V264" s="19">
        <f t="shared" si="26"/>
        <v>102</v>
      </c>
    </row>
    <row r="265" spans="2:22" s="183" customFormat="1" ht="15">
      <c r="B265" s="19">
        <v>9</v>
      </c>
      <c r="C265" s="24" t="s">
        <v>426</v>
      </c>
      <c r="D265" s="19">
        <v>1991</v>
      </c>
      <c r="E265" s="19" t="s">
        <v>6</v>
      </c>
      <c r="F265" s="19"/>
      <c r="G265" s="19"/>
      <c r="H265" s="19">
        <v>54</v>
      </c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v>43</v>
      </c>
      <c r="T265" s="19">
        <f t="shared" si="24"/>
        <v>97</v>
      </c>
      <c r="U265" s="19">
        <f t="shared" si="25"/>
        <v>0</v>
      </c>
      <c r="V265" s="19">
        <f t="shared" si="26"/>
        <v>97</v>
      </c>
    </row>
    <row r="266" spans="2:22" s="183" customFormat="1" ht="15">
      <c r="B266" s="19">
        <v>10</v>
      </c>
      <c r="C266" s="24" t="s">
        <v>220</v>
      </c>
      <c r="D266" s="19">
        <v>1991</v>
      </c>
      <c r="E266" s="19" t="s">
        <v>14</v>
      </c>
      <c r="F266" s="19"/>
      <c r="G266" s="19"/>
      <c r="H266" s="19"/>
      <c r="I266" s="19">
        <v>43</v>
      </c>
      <c r="J266" s="19"/>
      <c r="K266" s="19"/>
      <c r="L266" s="19"/>
      <c r="M266" s="19"/>
      <c r="N266" s="19">
        <v>54</v>
      </c>
      <c r="O266" s="19"/>
      <c r="P266" s="19"/>
      <c r="Q266" s="19"/>
      <c r="R266" s="19"/>
      <c r="S266" s="19"/>
      <c r="T266" s="19">
        <f t="shared" si="24"/>
        <v>97</v>
      </c>
      <c r="U266" s="19">
        <f t="shared" si="25"/>
        <v>0</v>
      </c>
      <c r="V266" s="19">
        <f t="shared" si="26"/>
        <v>97</v>
      </c>
    </row>
    <row r="267" spans="2:22" s="183" customFormat="1" ht="15">
      <c r="B267" s="19">
        <v>11</v>
      </c>
      <c r="C267" s="24" t="s">
        <v>374</v>
      </c>
      <c r="D267" s="19">
        <v>1992</v>
      </c>
      <c r="E267" s="19" t="s">
        <v>14</v>
      </c>
      <c r="F267" s="19"/>
      <c r="G267" s="19">
        <v>40</v>
      </c>
      <c r="H267" s="19"/>
      <c r="I267" s="19"/>
      <c r="J267" s="19"/>
      <c r="K267" s="19"/>
      <c r="L267" s="19"/>
      <c r="M267" s="19">
        <v>54</v>
      </c>
      <c r="N267" s="19"/>
      <c r="O267" s="19"/>
      <c r="P267" s="19"/>
      <c r="Q267" s="19"/>
      <c r="R267" s="19"/>
      <c r="S267" s="19"/>
      <c r="T267" s="19">
        <f t="shared" si="24"/>
        <v>0</v>
      </c>
      <c r="U267" s="19">
        <f t="shared" si="25"/>
        <v>94</v>
      </c>
      <c r="V267" s="19">
        <f t="shared" si="26"/>
        <v>94</v>
      </c>
    </row>
    <row r="268" spans="2:22" s="183" customFormat="1" ht="15">
      <c r="B268" s="19">
        <v>12</v>
      </c>
      <c r="C268" s="24" t="s">
        <v>63</v>
      </c>
      <c r="D268" s="19">
        <v>1997</v>
      </c>
      <c r="E268" s="19" t="s">
        <v>6</v>
      </c>
      <c r="F268" s="19"/>
      <c r="G268" s="19"/>
      <c r="H268" s="19">
        <v>48</v>
      </c>
      <c r="I268" s="19"/>
      <c r="J268" s="19"/>
      <c r="K268" s="19">
        <v>40</v>
      </c>
      <c r="L268" s="19"/>
      <c r="M268" s="19"/>
      <c r="N268" s="19"/>
      <c r="O268" s="19"/>
      <c r="P268" s="19"/>
      <c r="Q268" s="19"/>
      <c r="R268" s="19"/>
      <c r="S268" s="19"/>
      <c r="T268" s="19">
        <f t="shared" si="24"/>
        <v>88</v>
      </c>
      <c r="U268" s="19">
        <f t="shared" si="25"/>
        <v>0</v>
      </c>
      <c r="V268" s="19">
        <f t="shared" si="26"/>
        <v>88</v>
      </c>
    </row>
    <row r="269" spans="2:22" s="183" customFormat="1" ht="15">
      <c r="B269" s="19">
        <v>13</v>
      </c>
      <c r="C269" s="24" t="s">
        <v>154</v>
      </c>
      <c r="D269" s="19">
        <v>1999</v>
      </c>
      <c r="E269" s="19" t="s">
        <v>152</v>
      </c>
      <c r="F269" s="19"/>
      <c r="G269" s="19">
        <v>60</v>
      </c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>
        <f t="shared" si="24"/>
        <v>0</v>
      </c>
      <c r="U269" s="19">
        <f t="shared" si="25"/>
        <v>60</v>
      </c>
      <c r="V269" s="19">
        <f t="shared" si="26"/>
        <v>60</v>
      </c>
    </row>
    <row r="270" spans="2:22" s="183" customFormat="1" ht="15">
      <c r="B270" s="19">
        <v>14</v>
      </c>
      <c r="C270" s="24" t="s">
        <v>896</v>
      </c>
      <c r="D270" s="19">
        <v>1989</v>
      </c>
      <c r="E270" s="19"/>
      <c r="F270" s="19"/>
      <c r="G270" s="19"/>
      <c r="H270" s="19"/>
      <c r="I270" s="19"/>
      <c r="J270" s="19"/>
      <c r="K270" s="19"/>
      <c r="L270" s="19"/>
      <c r="M270" s="19">
        <v>60</v>
      </c>
      <c r="N270" s="19"/>
      <c r="O270" s="19"/>
      <c r="P270" s="19"/>
      <c r="Q270" s="19"/>
      <c r="R270" s="19"/>
      <c r="S270" s="19"/>
      <c r="T270" s="19">
        <f t="shared" si="24"/>
        <v>0</v>
      </c>
      <c r="U270" s="19">
        <f t="shared" si="25"/>
        <v>60</v>
      </c>
      <c r="V270" s="19">
        <f t="shared" si="26"/>
        <v>60</v>
      </c>
    </row>
    <row r="271" spans="2:22" s="183" customFormat="1" ht="15">
      <c r="B271" s="19">
        <v>15</v>
      </c>
      <c r="C271" s="24" t="s">
        <v>1295</v>
      </c>
      <c r="D271" s="19">
        <v>1989</v>
      </c>
      <c r="E271" s="19" t="s">
        <v>14</v>
      </c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>
        <v>54</v>
      </c>
      <c r="Q271" s="19"/>
      <c r="R271" s="19"/>
      <c r="S271" s="19"/>
      <c r="T271" s="19">
        <f t="shared" si="24"/>
        <v>0</v>
      </c>
      <c r="U271" s="19">
        <f t="shared" si="25"/>
        <v>54</v>
      </c>
      <c r="V271" s="19">
        <f t="shared" si="26"/>
        <v>54</v>
      </c>
    </row>
    <row r="272" spans="2:22" s="183" customFormat="1" ht="15">
      <c r="B272" s="19">
        <v>16</v>
      </c>
      <c r="C272" s="24" t="s">
        <v>193</v>
      </c>
      <c r="D272" s="19">
        <v>1989</v>
      </c>
      <c r="E272" s="19" t="s">
        <v>147</v>
      </c>
      <c r="F272" s="19"/>
      <c r="G272" s="19"/>
      <c r="H272" s="19"/>
      <c r="I272" s="19"/>
      <c r="J272" s="19"/>
      <c r="K272" s="19">
        <v>48</v>
      </c>
      <c r="L272" s="19"/>
      <c r="M272" s="19"/>
      <c r="N272" s="19"/>
      <c r="O272" s="19"/>
      <c r="P272" s="19"/>
      <c r="Q272" s="19"/>
      <c r="R272" s="19"/>
      <c r="S272" s="19"/>
      <c r="T272" s="19">
        <f t="shared" si="24"/>
        <v>48</v>
      </c>
      <c r="U272" s="19">
        <f t="shared" si="25"/>
        <v>0</v>
      </c>
      <c r="V272" s="19">
        <f t="shared" si="26"/>
        <v>48</v>
      </c>
    </row>
    <row r="273" spans="2:22" s="183" customFormat="1" ht="15">
      <c r="B273" s="19">
        <v>17</v>
      </c>
      <c r="C273" s="24" t="s">
        <v>900</v>
      </c>
      <c r="D273" s="19">
        <v>1994</v>
      </c>
      <c r="E273" s="19"/>
      <c r="F273" s="19"/>
      <c r="G273" s="19"/>
      <c r="H273" s="19"/>
      <c r="I273" s="19"/>
      <c r="J273" s="19"/>
      <c r="K273" s="19"/>
      <c r="L273" s="19"/>
      <c r="M273" s="19">
        <v>48</v>
      </c>
      <c r="N273" s="19"/>
      <c r="O273" s="19"/>
      <c r="P273" s="19"/>
      <c r="Q273" s="19"/>
      <c r="R273" s="19"/>
      <c r="S273" s="19"/>
      <c r="T273" s="19">
        <f t="shared" si="24"/>
        <v>0</v>
      </c>
      <c r="U273" s="19">
        <f t="shared" si="25"/>
        <v>48</v>
      </c>
      <c r="V273" s="19">
        <f t="shared" si="26"/>
        <v>48</v>
      </c>
    </row>
    <row r="274" spans="2:22" s="183" customFormat="1" ht="15">
      <c r="B274" s="19">
        <v>18</v>
      </c>
      <c r="C274" s="24" t="s">
        <v>902</v>
      </c>
      <c r="D274" s="19">
        <v>1994</v>
      </c>
      <c r="E274" s="19" t="s">
        <v>14</v>
      </c>
      <c r="F274" s="19"/>
      <c r="G274" s="19"/>
      <c r="H274" s="19"/>
      <c r="I274" s="19"/>
      <c r="J274" s="19"/>
      <c r="K274" s="19"/>
      <c r="L274" s="19"/>
      <c r="M274" s="19">
        <v>43</v>
      </c>
      <c r="N274" s="19"/>
      <c r="O274" s="19"/>
      <c r="P274" s="19"/>
      <c r="Q274" s="19"/>
      <c r="R274" s="19"/>
      <c r="S274" s="19"/>
      <c r="T274" s="19">
        <f t="shared" si="24"/>
        <v>0</v>
      </c>
      <c r="U274" s="19">
        <f t="shared" si="25"/>
        <v>43</v>
      </c>
      <c r="V274" s="19">
        <f t="shared" si="26"/>
        <v>43</v>
      </c>
    </row>
    <row r="275" spans="2:22" s="183" customFormat="1" ht="15">
      <c r="B275" s="19">
        <v>19</v>
      </c>
      <c r="C275" s="24" t="s">
        <v>824</v>
      </c>
      <c r="D275" s="19">
        <v>1991</v>
      </c>
      <c r="E275" s="19" t="s">
        <v>39</v>
      </c>
      <c r="F275" s="19"/>
      <c r="G275" s="19"/>
      <c r="H275" s="19"/>
      <c r="I275" s="19"/>
      <c r="J275" s="19"/>
      <c r="K275" s="19">
        <v>43</v>
      </c>
      <c r="L275" s="19"/>
      <c r="M275" s="19"/>
      <c r="N275" s="19"/>
      <c r="O275" s="19"/>
      <c r="P275" s="19"/>
      <c r="Q275" s="19"/>
      <c r="R275" s="19"/>
      <c r="S275" s="19"/>
      <c r="T275" s="19">
        <f t="shared" si="24"/>
        <v>43</v>
      </c>
      <c r="U275" s="19">
        <f t="shared" si="25"/>
        <v>0</v>
      </c>
      <c r="V275" s="19">
        <f t="shared" si="26"/>
        <v>43</v>
      </c>
    </row>
    <row r="276" spans="2:22" s="183" customFormat="1" ht="15">
      <c r="B276" s="19">
        <v>20</v>
      </c>
      <c r="C276" s="24" t="s">
        <v>1115</v>
      </c>
      <c r="D276" s="19">
        <v>1991</v>
      </c>
      <c r="E276" s="19" t="s">
        <v>14</v>
      </c>
      <c r="F276" s="19"/>
      <c r="G276" s="19"/>
      <c r="H276" s="19"/>
      <c r="I276" s="19"/>
      <c r="J276" s="19"/>
      <c r="K276" s="19"/>
      <c r="L276" s="19"/>
      <c r="M276" s="19"/>
      <c r="N276" s="19">
        <v>43</v>
      </c>
      <c r="O276" s="19"/>
      <c r="P276" s="19"/>
      <c r="Q276" s="19"/>
      <c r="R276" s="19"/>
      <c r="S276" s="19"/>
      <c r="T276" s="19">
        <f t="shared" si="24"/>
        <v>43</v>
      </c>
      <c r="U276" s="19">
        <f t="shared" si="25"/>
        <v>0</v>
      </c>
      <c r="V276" s="19">
        <f t="shared" si="26"/>
        <v>43</v>
      </c>
    </row>
    <row r="277" spans="2:22" s="183" customFormat="1" ht="15">
      <c r="B277" s="19">
        <v>21</v>
      </c>
      <c r="C277" s="24" t="s">
        <v>857</v>
      </c>
      <c r="D277" s="19">
        <v>1998</v>
      </c>
      <c r="E277" s="19" t="s">
        <v>6</v>
      </c>
      <c r="F277" s="19"/>
      <c r="G277" s="19"/>
      <c r="H277" s="19"/>
      <c r="I277" s="19"/>
      <c r="J277" s="19"/>
      <c r="K277" s="19"/>
      <c r="L277" s="19">
        <v>43</v>
      </c>
      <c r="M277" s="19"/>
      <c r="N277" s="19"/>
      <c r="O277" s="19"/>
      <c r="P277" s="19"/>
      <c r="Q277" s="19"/>
      <c r="R277" s="19"/>
      <c r="S277" s="19"/>
      <c r="T277" s="19">
        <f t="shared" si="24"/>
        <v>0</v>
      </c>
      <c r="U277" s="19">
        <f t="shared" si="25"/>
        <v>43</v>
      </c>
      <c r="V277" s="19">
        <f t="shared" si="26"/>
        <v>43</v>
      </c>
    </row>
    <row r="278" spans="2:22" s="183" customFormat="1" ht="15">
      <c r="B278" s="19">
        <v>22</v>
      </c>
      <c r="C278" s="24" t="s">
        <v>1117</v>
      </c>
      <c r="D278" s="19">
        <v>1998</v>
      </c>
      <c r="E278" s="19" t="s">
        <v>14</v>
      </c>
      <c r="F278" s="19"/>
      <c r="G278" s="19"/>
      <c r="H278" s="19"/>
      <c r="I278" s="19"/>
      <c r="J278" s="19"/>
      <c r="K278" s="19"/>
      <c r="L278" s="19"/>
      <c r="M278" s="19"/>
      <c r="N278" s="19">
        <v>40</v>
      </c>
      <c r="O278" s="19"/>
      <c r="P278" s="19"/>
      <c r="Q278" s="19"/>
      <c r="R278" s="19"/>
      <c r="S278" s="19"/>
      <c r="T278" s="19">
        <f t="shared" si="24"/>
        <v>40</v>
      </c>
      <c r="U278" s="19">
        <f t="shared" si="25"/>
        <v>0</v>
      </c>
      <c r="V278" s="19">
        <f t="shared" si="26"/>
        <v>40</v>
      </c>
    </row>
    <row r="279" spans="2:22" s="183" customFormat="1" ht="15">
      <c r="B279" s="19">
        <v>23</v>
      </c>
      <c r="C279" s="24" t="s">
        <v>1450</v>
      </c>
      <c r="D279" s="19">
        <v>1994</v>
      </c>
      <c r="E279" s="19" t="s">
        <v>6</v>
      </c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>
        <v>40</v>
      </c>
      <c r="S279" s="19"/>
      <c r="T279" s="19">
        <f t="shared" si="24"/>
        <v>40</v>
      </c>
      <c r="U279" s="19">
        <f t="shared" si="25"/>
        <v>0</v>
      </c>
      <c r="V279" s="19">
        <f t="shared" si="26"/>
        <v>40</v>
      </c>
    </row>
    <row r="280" spans="2:22" s="183" customFormat="1" ht="15">
      <c r="B280" s="19">
        <v>24</v>
      </c>
      <c r="C280" s="24" t="s">
        <v>1325</v>
      </c>
      <c r="D280" s="19">
        <v>1996</v>
      </c>
      <c r="E280" s="19" t="s">
        <v>1326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v>40</v>
      </c>
      <c r="T280" s="19">
        <f t="shared" si="24"/>
        <v>40</v>
      </c>
      <c r="U280" s="19">
        <f t="shared" si="25"/>
        <v>0</v>
      </c>
      <c r="V280" s="19">
        <f t="shared" si="26"/>
        <v>40</v>
      </c>
    </row>
    <row r="281" spans="2:22" s="183" customFormat="1" ht="15">
      <c r="B281" s="19">
        <v>25</v>
      </c>
      <c r="C281" s="24" t="s">
        <v>1327</v>
      </c>
      <c r="D281" s="19">
        <v>1989</v>
      </c>
      <c r="E281" s="19" t="s">
        <v>39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v>38</v>
      </c>
      <c r="T281" s="19">
        <f t="shared" si="24"/>
        <v>38</v>
      </c>
      <c r="U281" s="19">
        <f t="shared" si="25"/>
        <v>0</v>
      </c>
      <c r="V281" s="19">
        <f t="shared" si="26"/>
        <v>38</v>
      </c>
    </row>
    <row r="282" spans="2:22" s="183" customFormat="1" ht="15">
      <c r="B282" s="19">
        <v>26</v>
      </c>
      <c r="C282" s="24" t="s">
        <v>303</v>
      </c>
      <c r="D282" s="19">
        <v>1994</v>
      </c>
      <c r="E282" s="19" t="s">
        <v>14</v>
      </c>
      <c r="F282" s="19">
        <v>38</v>
      </c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>
        <f t="shared" si="24"/>
        <v>0</v>
      </c>
      <c r="U282" s="19">
        <f t="shared" si="25"/>
        <v>38</v>
      </c>
      <c r="V282" s="19">
        <f t="shared" si="26"/>
        <v>38</v>
      </c>
    </row>
    <row r="283" spans="2:22" s="183" customFormat="1" ht="15">
      <c r="B283" s="19">
        <v>27</v>
      </c>
      <c r="C283" s="24" t="s">
        <v>53</v>
      </c>
      <c r="D283" s="19">
        <v>1998</v>
      </c>
      <c r="E283" s="19" t="s">
        <v>39</v>
      </c>
      <c r="F283" s="19"/>
      <c r="G283" s="19">
        <v>36</v>
      </c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>
        <f t="shared" si="24"/>
        <v>0</v>
      </c>
      <c r="U283" s="19">
        <f t="shared" si="25"/>
        <v>36</v>
      </c>
      <c r="V283" s="19">
        <f t="shared" si="26"/>
        <v>36</v>
      </c>
    </row>
    <row r="284" spans="2:22" s="183" customFormat="1" ht="15">
      <c r="B284" s="35"/>
      <c r="C284" s="36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2:7" s="2" customFormat="1" ht="18.75">
      <c r="B285" s="180"/>
      <c r="C285" s="193" t="s">
        <v>268</v>
      </c>
      <c r="D285" s="195" t="s">
        <v>357</v>
      </c>
      <c r="E285" s="195" t="s">
        <v>358</v>
      </c>
      <c r="F285" s="180"/>
      <c r="G285" s="170"/>
    </row>
    <row r="286" spans="2:22" s="13" customFormat="1" ht="75">
      <c r="B286" s="14" t="s">
        <v>9</v>
      </c>
      <c r="C286" s="14" t="s">
        <v>10</v>
      </c>
      <c r="D286" s="14" t="s">
        <v>66</v>
      </c>
      <c r="E286" s="14" t="s">
        <v>67</v>
      </c>
      <c r="F286" s="8" t="s">
        <v>875</v>
      </c>
      <c r="G286" s="8" t="s">
        <v>874</v>
      </c>
      <c r="H286" s="8" t="s">
        <v>876</v>
      </c>
      <c r="I286" s="8" t="s">
        <v>887</v>
      </c>
      <c r="J286" s="8" t="s">
        <v>888</v>
      </c>
      <c r="K286" s="8" t="s">
        <v>878</v>
      </c>
      <c r="L286" s="8" t="s">
        <v>879</v>
      </c>
      <c r="M286" s="8" t="s">
        <v>880</v>
      </c>
      <c r="N286" s="8" t="s">
        <v>881</v>
      </c>
      <c r="O286" s="8" t="s">
        <v>882</v>
      </c>
      <c r="P286" s="8" t="s">
        <v>883</v>
      </c>
      <c r="Q286" s="8" t="s">
        <v>885</v>
      </c>
      <c r="R286" s="8" t="s">
        <v>884</v>
      </c>
      <c r="S286" s="8" t="s">
        <v>886</v>
      </c>
      <c r="T286" s="8" t="s">
        <v>46</v>
      </c>
      <c r="U286" s="8" t="s">
        <v>47</v>
      </c>
      <c r="V286" s="8" t="s">
        <v>48</v>
      </c>
    </row>
    <row r="287" spans="2:22" s="183" customFormat="1" ht="15">
      <c r="B287" s="19">
        <v>1</v>
      </c>
      <c r="C287" s="24" t="s">
        <v>53</v>
      </c>
      <c r="D287" s="19">
        <v>1986</v>
      </c>
      <c r="E287" s="19" t="s">
        <v>14</v>
      </c>
      <c r="F287" s="19">
        <v>60</v>
      </c>
      <c r="G287" s="19">
        <v>60</v>
      </c>
      <c r="H287" s="19"/>
      <c r="I287" s="19">
        <v>60</v>
      </c>
      <c r="J287" s="19">
        <v>60</v>
      </c>
      <c r="K287" s="19"/>
      <c r="L287" s="19">
        <v>60</v>
      </c>
      <c r="M287" s="19"/>
      <c r="N287" s="19"/>
      <c r="O287" s="19"/>
      <c r="P287" s="19">
        <v>60</v>
      </c>
      <c r="Q287" s="19"/>
      <c r="R287" s="19"/>
      <c r="S287" s="19"/>
      <c r="T287" s="19">
        <f aca="true" t="shared" si="27" ref="T287:T322">H287+I287+K287+N287+O287+R287+S287</f>
        <v>60</v>
      </c>
      <c r="U287" s="19">
        <f aca="true" t="shared" si="28" ref="U287:U322">F287+G287+J287+L287+M287+P287</f>
        <v>300</v>
      </c>
      <c r="V287" s="19">
        <f aca="true" t="shared" si="29" ref="V287:V322">T287+U287</f>
        <v>360</v>
      </c>
    </row>
    <row r="288" spans="2:22" s="183" customFormat="1" ht="15">
      <c r="B288" s="19">
        <v>2</v>
      </c>
      <c r="C288" s="24" t="s">
        <v>86</v>
      </c>
      <c r="D288" s="19">
        <v>1979</v>
      </c>
      <c r="E288" s="19" t="s">
        <v>14</v>
      </c>
      <c r="F288" s="19"/>
      <c r="G288" s="19"/>
      <c r="H288" s="19"/>
      <c r="I288" s="19">
        <v>43</v>
      </c>
      <c r="J288" s="19">
        <v>43</v>
      </c>
      <c r="K288" s="19"/>
      <c r="L288" s="19"/>
      <c r="M288" s="19"/>
      <c r="N288" s="19">
        <v>43</v>
      </c>
      <c r="O288" s="19">
        <v>54</v>
      </c>
      <c r="P288" s="19">
        <v>48</v>
      </c>
      <c r="Q288" s="19"/>
      <c r="R288" s="19">
        <v>43</v>
      </c>
      <c r="S288" s="19">
        <v>43</v>
      </c>
      <c r="T288" s="19">
        <f t="shared" si="27"/>
        <v>226</v>
      </c>
      <c r="U288" s="19">
        <f t="shared" si="28"/>
        <v>91</v>
      </c>
      <c r="V288" s="19">
        <f t="shared" si="29"/>
        <v>317</v>
      </c>
    </row>
    <row r="289" spans="2:22" s="183" customFormat="1" ht="15">
      <c r="B289" s="19">
        <v>3</v>
      </c>
      <c r="C289" s="24" t="s">
        <v>907</v>
      </c>
      <c r="D289" s="19">
        <v>1979</v>
      </c>
      <c r="E289" s="19" t="s">
        <v>14</v>
      </c>
      <c r="F289" s="19"/>
      <c r="G289" s="19"/>
      <c r="H289" s="19"/>
      <c r="I289" s="19"/>
      <c r="J289" s="19"/>
      <c r="K289" s="19">
        <v>48</v>
      </c>
      <c r="L289" s="19"/>
      <c r="M289" s="19">
        <v>54</v>
      </c>
      <c r="N289" s="19">
        <v>48</v>
      </c>
      <c r="O289" s="19">
        <v>60</v>
      </c>
      <c r="P289" s="19"/>
      <c r="Q289" s="19"/>
      <c r="R289" s="19">
        <v>48</v>
      </c>
      <c r="S289" s="19">
        <v>48</v>
      </c>
      <c r="T289" s="19">
        <f t="shared" si="27"/>
        <v>252</v>
      </c>
      <c r="U289" s="19">
        <f t="shared" si="28"/>
        <v>54</v>
      </c>
      <c r="V289" s="19">
        <f t="shared" si="29"/>
        <v>306</v>
      </c>
    </row>
    <row r="290" spans="2:22" s="183" customFormat="1" ht="15">
      <c r="B290" s="19">
        <v>4</v>
      </c>
      <c r="C290" s="24" t="s">
        <v>237</v>
      </c>
      <c r="D290" s="19">
        <v>1980</v>
      </c>
      <c r="E290" s="19" t="s">
        <v>6</v>
      </c>
      <c r="F290" s="19"/>
      <c r="G290" s="19"/>
      <c r="H290" s="19">
        <v>60</v>
      </c>
      <c r="I290" s="19"/>
      <c r="J290" s="19"/>
      <c r="K290" s="19">
        <v>60</v>
      </c>
      <c r="L290" s="19"/>
      <c r="M290" s="19"/>
      <c r="N290" s="19">
        <v>60</v>
      </c>
      <c r="O290" s="19"/>
      <c r="P290" s="19"/>
      <c r="Q290" s="19"/>
      <c r="R290" s="19">
        <v>60</v>
      </c>
      <c r="S290" s="19">
        <v>60</v>
      </c>
      <c r="T290" s="19">
        <f t="shared" si="27"/>
        <v>300</v>
      </c>
      <c r="U290" s="19">
        <f t="shared" si="28"/>
        <v>0</v>
      </c>
      <c r="V290" s="19">
        <f t="shared" si="29"/>
        <v>300</v>
      </c>
    </row>
    <row r="291" spans="2:22" s="183" customFormat="1" ht="15">
      <c r="B291" s="19">
        <v>5</v>
      </c>
      <c r="C291" s="24" t="s">
        <v>55</v>
      </c>
      <c r="D291" s="19">
        <v>1983</v>
      </c>
      <c r="E291" s="19" t="s">
        <v>6</v>
      </c>
      <c r="F291" s="19">
        <v>48</v>
      </c>
      <c r="G291" s="19">
        <v>34</v>
      </c>
      <c r="H291" s="19"/>
      <c r="I291" s="19">
        <v>40</v>
      </c>
      <c r="J291" s="19">
        <v>40</v>
      </c>
      <c r="K291" s="19"/>
      <c r="L291" s="19"/>
      <c r="M291" s="19"/>
      <c r="N291" s="19"/>
      <c r="O291" s="19"/>
      <c r="P291" s="19">
        <v>54</v>
      </c>
      <c r="Q291" s="19"/>
      <c r="R291" s="19"/>
      <c r="S291" s="19"/>
      <c r="T291" s="19">
        <f t="shared" si="27"/>
        <v>40</v>
      </c>
      <c r="U291" s="19">
        <f t="shared" si="28"/>
        <v>176</v>
      </c>
      <c r="V291" s="19">
        <f t="shared" si="29"/>
        <v>216</v>
      </c>
    </row>
    <row r="292" spans="2:22" s="183" customFormat="1" ht="15">
      <c r="B292" s="19">
        <v>6</v>
      </c>
      <c r="C292" s="24" t="s">
        <v>56</v>
      </c>
      <c r="D292" s="19">
        <v>1988</v>
      </c>
      <c r="E292" s="19" t="s">
        <v>6</v>
      </c>
      <c r="F292" s="19">
        <v>54</v>
      </c>
      <c r="G292" s="19">
        <v>40</v>
      </c>
      <c r="H292" s="19"/>
      <c r="I292" s="19">
        <v>48</v>
      </c>
      <c r="J292" s="19">
        <v>48</v>
      </c>
      <c r="K292" s="19"/>
      <c r="L292" s="19"/>
      <c r="M292" s="19"/>
      <c r="N292" s="19"/>
      <c r="O292" s="19"/>
      <c r="P292" s="19"/>
      <c r="Q292" s="19"/>
      <c r="R292" s="19"/>
      <c r="S292" s="19"/>
      <c r="T292" s="19">
        <f t="shared" si="27"/>
        <v>48</v>
      </c>
      <c r="U292" s="19">
        <f t="shared" si="28"/>
        <v>142</v>
      </c>
      <c r="V292" s="19">
        <f t="shared" si="29"/>
        <v>190</v>
      </c>
    </row>
    <row r="293" spans="2:22" s="183" customFormat="1" ht="15">
      <c r="B293" s="19">
        <v>7</v>
      </c>
      <c r="C293" s="24" t="s">
        <v>221</v>
      </c>
      <c r="D293" s="19">
        <v>1987</v>
      </c>
      <c r="E293" s="19" t="s">
        <v>646</v>
      </c>
      <c r="F293" s="19"/>
      <c r="G293" s="19"/>
      <c r="H293" s="19"/>
      <c r="I293" s="19">
        <v>54</v>
      </c>
      <c r="J293" s="19">
        <v>54</v>
      </c>
      <c r="K293" s="19"/>
      <c r="L293" s="19"/>
      <c r="M293" s="19"/>
      <c r="N293" s="19"/>
      <c r="O293" s="19"/>
      <c r="P293" s="19"/>
      <c r="Q293" s="19"/>
      <c r="R293" s="19">
        <v>38</v>
      </c>
      <c r="S293" s="19">
        <v>36</v>
      </c>
      <c r="T293" s="19">
        <f t="shared" si="27"/>
        <v>128</v>
      </c>
      <c r="U293" s="19">
        <f t="shared" si="28"/>
        <v>54</v>
      </c>
      <c r="V293" s="19">
        <f t="shared" si="29"/>
        <v>182</v>
      </c>
    </row>
    <row r="294" spans="2:22" s="183" customFormat="1" ht="15">
      <c r="B294" s="19">
        <v>8</v>
      </c>
      <c r="C294" s="24" t="s">
        <v>1319</v>
      </c>
      <c r="D294" s="19">
        <v>1984</v>
      </c>
      <c r="E294" s="19" t="s">
        <v>163</v>
      </c>
      <c r="F294" s="19"/>
      <c r="G294" s="19"/>
      <c r="H294" s="19">
        <v>54</v>
      </c>
      <c r="I294" s="19"/>
      <c r="J294" s="19"/>
      <c r="K294" s="19"/>
      <c r="L294" s="19"/>
      <c r="M294" s="19"/>
      <c r="N294" s="19"/>
      <c r="O294" s="19"/>
      <c r="P294" s="19"/>
      <c r="Q294" s="19"/>
      <c r="R294" s="19">
        <v>54</v>
      </c>
      <c r="S294" s="19">
        <v>54</v>
      </c>
      <c r="T294" s="19">
        <f t="shared" si="27"/>
        <v>162</v>
      </c>
      <c r="U294" s="19">
        <f t="shared" si="28"/>
        <v>0</v>
      </c>
      <c r="V294" s="19">
        <f t="shared" si="29"/>
        <v>162</v>
      </c>
    </row>
    <row r="295" spans="2:22" s="183" customFormat="1" ht="15">
      <c r="B295" s="19">
        <v>9</v>
      </c>
      <c r="C295" s="24" t="s">
        <v>16</v>
      </c>
      <c r="D295" s="19">
        <v>1981</v>
      </c>
      <c r="E295" s="19" t="s">
        <v>6</v>
      </c>
      <c r="F295" s="19"/>
      <c r="G295" s="19">
        <v>48</v>
      </c>
      <c r="H295" s="19"/>
      <c r="I295" s="19"/>
      <c r="J295" s="19"/>
      <c r="K295" s="19">
        <v>54</v>
      </c>
      <c r="L295" s="19">
        <v>54</v>
      </c>
      <c r="M295" s="19"/>
      <c r="N295" s="19"/>
      <c r="O295" s="19"/>
      <c r="P295" s="19"/>
      <c r="Q295" s="19"/>
      <c r="R295" s="19"/>
      <c r="S295" s="19"/>
      <c r="T295" s="19">
        <f t="shared" si="27"/>
        <v>54</v>
      </c>
      <c r="U295" s="19">
        <f t="shared" si="28"/>
        <v>102</v>
      </c>
      <c r="V295" s="19">
        <f t="shared" si="29"/>
        <v>156</v>
      </c>
    </row>
    <row r="296" spans="2:22" s="183" customFormat="1" ht="15">
      <c r="B296" s="19">
        <v>10</v>
      </c>
      <c r="C296" s="24" t="s">
        <v>109</v>
      </c>
      <c r="D296" s="19">
        <v>1988</v>
      </c>
      <c r="E296" s="19" t="s">
        <v>8</v>
      </c>
      <c r="F296" s="19"/>
      <c r="G296" s="19"/>
      <c r="H296" s="19"/>
      <c r="I296" s="19"/>
      <c r="J296" s="19"/>
      <c r="K296" s="19">
        <v>40</v>
      </c>
      <c r="L296" s="19"/>
      <c r="M296" s="19"/>
      <c r="N296" s="19"/>
      <c r="O296" s="19"/>
      <c r="P296" s="19"/>
      <c r="Q296" s="19"/>
      <c r="R296" s="19">
        <v>40</v>
      </c>
      <c r="S296" s="19">
        <v>40</v>
      </c>
      <c r="T296" s="19">
        <f t="shared" si="27"/>
        <v>120</v>
      </c>
      <c r="U296" s="19">
        <f t="shared" si="28"/>
        <v>0</v>
      </c>
      <c r="V296" s="19">
        <f t="shared" si="29"/>
        <v>120</v>
      </c>
    </row>
    <row r="297" spans="2:22" s="183" customFormat="1" ht="15">
      <c r="B297" s="19">
        <v>11</v>
      </c>
      <c r="C297" s="24" t="s">
        <v>225</v>
      </c>
      <c r="D297" s="19">
        <v>1987</v>
      </c>
      <c r="E297" s="19" t="s">
        <v>14</v>
      </c>
      <c r="F297" s="19"/>
      <c r="G297" s="19">
        <v>38</v>
      </c>
      <c r="H297" s="19"/>
      <c r="I297" s="19"/>
      <c r="J297" s="19"/>
      <c r="K297" s="19"/>
      <c r="L297" s="19"/>
      <c r="M297" s="19">
        <v>60</v>
      </c>
      <c r="N297" s="19"/>
      <c r="O297" s="19"/>
      <c r="P297" s="19"/>
      <c r="Q297" s="19"/>
      <c r="R297" s="19"/>
      <c r="S297" s="19"/>
      <c r="T297" s="19">
        <f t="shared" si="27"/>
        <v>0</v>
      </c>
      <c r="U297" s="19">
        <f t="shared" si="28"/>
        <v>98</v>
      </c>
      <c r="V297" s="19">
        <f t="shared" si="29"/>
        <v>98</v>
      </c>
    </row>
    <row r="298" spans="2:22" s="183" customFormat="1" ht="15">
      <c r="B298" s="19">
        <v>12</v>
      </c>
      <c r="C298" s="24" t="s">
        <v>149</v>
      </c>
      <c r="D298" s="19">
        <v>1982</v>
      </c>
      <c r="E298" s="19" t="s">
        <v>150</v>
      </c>
      <c r="F298" s="19"/>
      <c r="G298" s="19">
        <v>54</v>
      </c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v>38</v>
      </c>
      <c r="T298" s="19">
        <f t="shared" si="27"/>
        <v>38</v>
      </c>
      <c r="U298" s="19">
        <f t="shared" si="28"/>
        <v>54</v>
      </c>
      <c r="V298" s="19">
        <f t="shared" si="29"/>
        <v>92</v>
      </c>
    </row>
    <row r="299" spans="2:22" s="183" customFormat="1" ht="15">
      <c r="B299" s="19">
        <v>13</v>
      </c>
      <c r="C299" s="24" t="s">
        <v>849</v>
      </c>
      <c r="D299" s="19">
        <v>1986</v>
      </c>
      <c r="E299" s="19" t="s">
        <v>6</v>
      </c>
      <c r="F299" s="19"/>
      <c r="G299" s="19"/>
      <c r="H299" s="19"/>
      <c r="I299" s="19"/>
      <c r="J299" s="19"/>
      <c r="K299" s="19"/>
      <c r="L299" s="19">
        <v>48</v>
      </c>
      <c r="M299" s="19">
        <v>43</v>
      </c>
      <c r="N299" s="19"/>
      <c r="O299" s="19"/>
      <c r="P299" s="19"/>
      <c r="Q299" s="19"/>
      <c r="R299" s="19"/>
      <c r="S299" s="19"/>
      <c r="T299" s="19">
        <f t="shared" si="27"/>
        <v>0</v>
      </c>
      <c r="U299" s="19">
        <f t="shared" si="28"/>
        <v>91</v>
      </c>
      <c r="V299" s="19">
        <f t="shared" si="29"/>
        <v>91</v>
      </c>
    </row>
    <row r="300" spans="2:22" s="183" customFormat="1" ht="15">
      <c r="B300" s="19">
        <v>14</v>
      </c>
      <c r="C300" s="24" t="s">
        <v>915</v>
      </c>
      <c r="D300" s="19">
        <v>1987</v>
      </c>
      <c r="E300" s="19"/>
      <c r="F300" s="19"/>
      <c r="G300" s="19"/>
      <c r="H300" s="19"/>
      <c r="I300" s="19"/>
      <c r="J300" s="19"/>
      <c r="K300" s="19"/>
      <c r="L300" s="19"/>
      <c r="M300" s="19">
        <v>40</v>
      </c>
      <c r="N300" s="19">
        <v>40</v>
      </c>
      <c r="O300" s="19"/>
      <c r="P300" s="19"/>
      <c r="Q300" s="19"/>
      <c r="R300" s="19"/>
      <c r="S300" s="19"/>
      <c r="T300" s="19">
        <f t="shared" si="27"/>
        <v>40</v>
      </c>
      <c r="U300" s="19">
        <f t="shared" si="28"/>
        <v>40</v>
      </c>
      <c r="V300" s="19">
        <f t="shared" si="29"/>
        <v>80</v>
      </c>
    </row>
    <row r="301" spans="2:22" s="183" customFormat="1" ht="15">
      <c r="B301" s="19">
        <v>15</v>
      </c>
      <c r="C301" s="24" t="s">
        <v>226</v>
      </c>
      <c r="D301" s="19">
        <v>1984</v>
      </c>
      <c r="E301" s="19" t="s">
        <v>14</v>
      </c>
      <c r="F301" s="19"/>
      <c r="G301" s="19"/>
      <c r="H301" s="19"/>
      <c r="I301" s="19">
        <v>31</v>
      </c>
      <c r="J301" s="19"/>
      <c r="K301" s="19"/>
      <c r="L301" s="19"/>
      <c r="M301" s="19">
        <v>48</v>
      </c>
      <c r="N301" s="19"/>
      <c r="O301" s="19"/>
      <c r="P301" s="19"/>
      <c r="Q301" s="19"/>
      <c r="R301" s="19"/>
      <c r="S301" s="19"/>
      <c r="T301" s="19">
        <f t="shared" si="27"/>
        <v>31</v>
      </c>
      <c r="U301" s="19">
        <f t="shared" si="28"/>
        <v>48</v>
      </c>
      <c r="V301" s="19">
        <f t="shared" si="29"/>
        <v>79</v>
      </c>
    </row>
    <row r="302" spans="2:22" s="183" customFormat="1" ht="15">
      <c r="B302" s="19">
        <v>16</v>
      </c>
      <c r="C302" s="24" t="s">
        <v>54</v>
      </c>
      <c r="D302" s="19">
        <v>1980</v>
      </c>
      <c r="E302" s="19" t="s">
        <v>6</v>
      </c>
      <c r="F302" s="19">
        <v>43</v>
      </c>
      <c r="G302" s="19">
        <v>36</v>
      </c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>
        <f t="shared" si="27"/>
        <v>0</v>
      </c>
      <c r="U302" s="19">
        <f t="shared" si="28"/>
        <v>79</v>
      </c>
      <c r="V302" s="19">
        <f t="shared" si="29"/>
        <v>79</v>
      </c>
    </row>
    <row r="303" spans="2:22" s="183" customFormat="1" ht="15">
      <c r="B303" s="19">
        <v>17</v>
      </c>
      <c r="C303" s="24" t="s">
        <v>745</v>
      </c>
      <c r="D303" s="19">
        <v>1984</v>
      </c>
      <c r="E303" s="19" t="s">
        <v>14</v>
      </c>
      <c r="F303" s="19"/>
      <c r="G303" s="19"/>
      <c r="H303" s="19"/>
      <c r="I303" s="19">
        <v>38</v>
      </c>
      <c r="J303" s="19">
        <v>38</v>
      </c>
      <c r="K303" s="19"/>
      <c r="L303" s="19"/>
      <c r="M303" s="19"/>
      <c r="N303" s="19"/>
      <c r="O303" s="19"/>
      <c r="P303" s="19"/>
      <c r="Q303" s="19"/>
      <c r="R303" s="19"/>
      <c r="S303" s="19"/>
      <c r="T303" s="19">
        <f t="shared" si="27"/>
        <v>38</v>
      </c>
      <c r="U303" s="19">
        <f t="shared" si="28"/>
        <v>38</v>
      </c>
      <c r="V303" s="19">
        <f t="shared" si="29"/>
        <v>76</v>
      </c>
    </row>
    <row r="304" spans="2:22" s="183" customFormat="1" ht="15">
      <c r="B304" s="19">
        <v>18</v>
      </c>
      <c r="C304" s="24" t="s">
        <v>151</v>
      </c>
      <c r="D304" s="19">
        <v>1987</v>
      </c>
      <c r="E304" s="19" t="s">
        <v>14</v>
      </c>
      <c r="F304" s="19"/>
      <c r="G304" s="19">
        <v>43</v>
      </c>
      <c r="H304" s="19"/>
      <c r="I304" s="19">
        <v>32</v>
      </c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>
        <f t="shared" si="27"/>
        <v>32</v>
      </c>
      <c r="U304" s="19">
        <f t="shared" si="28"/>
        <v>43</v>
      </c>
      <c r="V304" s="19">
        <f t="shared" si="29"/>
        <v>75</v>
      </c>
    </row>
    <row r="305" spans="2:22" s="183" customFormat="1" ht="15">
      <c r="B305" s="19">
        <v>19</v>
      </c>
      <c r="C305" s="24" t="s">
        <v>746</v>
      </c>
      <c r="D305" s="19">
        <v>1983</v>
      </c>
      <c r="E305" s="19"/>
      <c r="F305" s="19"/>
      <c r="G305" s="19"/>
      <c r="H305" s="19"/>
      <c r="I305" s="19">
        <v>36</v>
      </c>
      <c r="J305" s="19">
        <v>36</v>
      </c>
      <c r="K305" s="19"/>
      <c r="L305" s="19"/>
      <c r="M305" s="19"/>
      <c r="N305" s="19"/>
      <c r="O305" s="19"/>
      <c r="P305" s="19"/>
      <c r="Q305" s="19"/>
      <c r="R305" s="19"/>
      <c r="S305" s="19"/>
      <c r="T305" s="19">
        <f t="shared" si="27"/>
        <v>36</v>
      </c>
      <c r="U305" s="19">
        <f t="shared" si="28"/>
        <v>36</v>
      </c>
      <c r="V305" s="19">
        <f t="shared" si="29"/>
        <v>72</v>
      </c>
    </row>
    <row r="306" spans="2:22" s="183" customFormat="1" ht="15">
      <c r="B306" s="19">
        <v>20</v>
      </c>
      <c r="C306" s="24" t="s">
        <v>96</v>
      </c>
      <c r="D306" s="19">
        <v>1980</v>
      </c>
      <c r="E306" s="19" t="s">
        <v>14</v>
      </c>
      <c r="F306" s="19"/>
      <c r="G306" s="19"/>
      <c r="H306" s="19"/>
      <c r="I306" s="19">
        <v>34</v>
      </c>
      <c r="J306" s="19">
        <v>34</v>
      </c>
      <c r="K306" s="19"/>
      <c r="L306" s="19"/>
      <c r="M306" s="19"/>
      <c r="N306" s="19"/>
      <c r="O306" s="19"/>
      <c r="P306" s="19"/>
      <c r="Q306" s="19"/>
      <c r="R306" s="19"/>
      <c r="S306" s="19"/>
      <c r="T306" s="19">
        <f t="shared" si="27"/>
        <v>34</v>
      </c>
      <c r="U306" s="19">
        <f t="shared" si="28"/>
        <v>34</v>
      </c>
      <c r="V306" s="19">
        <f t="shared" si="29"/>
        <v>68</v>
      </c>
    </row>
    <row r="307" spans="2:22" s="183" customFormat="1" ht="15">
      <c r="B307" s="19">
        <v>21</v>
      </c>
      <c r="C307" s="24" t="s">
        <v>1121</v>
      </c>
      <c r="D307" s="19">
        <v>1979</v>
      </c>
      <c r="E307" s="19" t="s">
        <v>1122</v>
      </c>
      <c r="F307" s="19"/>
      <c r="G307" s="19"/>
      <c r="H307" s="19"/>
      <c r="I307" s="19"/>
      <c r="J307" s="19"/>
      <c r="K307" s="19"/>
      <c r="L307" s="19"/>
      <c r="M307" s="19"/>
      <c r="N307" s="19">
        <v>54</v>
      </c>
      <c r="O307" s="19"/>
      <c r="P307" s="19"/>
      <c r="Q307" s="19"/>
      <c r="R307" s="19"/>
      <c r="S307" s="19"/>
      <c r="T307" s="19">
        <f t="shared" si="27"/>
        <v>54</v>
      </c>
      <c r="U307" s="19">
        <f t="shared" si="28"/>
        <v>0</v>
      </c>
      <c r="V307" s="19">
        <f t="shared" si="29"/>
        <v>54</v>
      </c>
    </row>
    <row r="308" spans="2:22" s="183" customFormat="1" ht="15">
      <c r="B308" s="19">
        <v>22</v>
      </c>
      <c r="C308" s="24" t="s">
        <v>432</v>
      </c>
      <c r="D308" s="19">
        <v>1988</v>
      </c>
      <c r="E308" s="19" t="s">
        <v>6</v>
      </c>
      <c r="F308" s="19"/>
      <c r="G308" s="19"/>
      <c r="H308" s="19">
        <v>48</v>
      </c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>
        <f t="shared" si="27"/>
        <v>48</v>
      </c>
      <c r="U308" s="19">
        <f t="shared" si="28"/>
        <v>0</v>
      </c>
      <c r="V308" s="19">
        <f t="shared" si="29"/>
        <v>48</v>
      </c>
    </row>
    <row r="309" spans="2:22" s="183" customFormat="1" ht="15">
      <c r="B309" s="19">
        <v>23</v>
      </c>
      <c r="C309" s="24" t="s">
        <v>436</v>
      </c>
      <c r="D309" s="19">
        <v>1979</v>
      </c>
      <c r="E309" s="19" t="s">
        <v>6</v>
      </c>
      <c r="F309" s="19"/>
      <c r="G309" s="19"/>
      <c r="H309" s="19">
        <v>43</v>
      </c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>
        <f t="shared" si="27"/>
        <v>43</v>
      </c>
      <c r="U309" s="19">
        <f t="shared" si="28"/>
        <v>0</v>
      </c>
      <c r="V309" s="19">
        <f t="shared" si="29"/>
        <v>43</v>
      </c>
    </row>
    <row r="310" spans="2:22" s="183" customFormat="1" ht="15">
      <c r="B310" s="19">
        <v>24</v>
      </c>
      <c r="C310" s="24" t="s">
        <v>820</v>
      </c>
      <c r="D310" s="19">
        <v>1987</v>
      </c>
      <c r="E310" s="19" t="s">
        <v>791</v>
      </c>
      <c r="F310" s="19"/>
      <c r="G310" s="19"/>
      <c r="H310" s="19"/>
      <c r="I310" s="19"/>
      <c r="J310" s="19"/>
      <c r="K310" s="19">
        <v>43</v>
      </c>
      <c r="L310" s="19"/>
      <c r="M310" s="19"/>
      <c r="N310" s="19"/>
      <c r="O310" s="19"/>
      <c r="P310" s="19"/>
      <c r="Q310" s="19"/>
      <c r="R310" s="19"/>
      <c r="S310" s="19"/>
      <c r="T310" s="19">
        <f t="shared" si="27"/>
        <v>43</v>
      </c>
      <c r="U310" s="19">
        <f t="shared" si="28"/>
        <v>0</v>
      </c>
      <c r="V310" s="19">
        <f t="shared" si="29"/>
        <v>43</v>
      </c>
    </row>
    <row r="311" spans="2:22" s="183" customFormat="1" ht="15">
      <c r="B311" s="19">
        <v>25</v>
      </c>
      <c r="C311" s="24" t="s">
        <v>856</v>
      </c>
      <c r="D311" s="19">
        <v>1982</v>
      </c>
      <c r="E311" s="19" t="s">
        <v>6</v>
      </c>
      <c r="F311" s="19"/>
      <c r="G311" s="19"/>
      <c r="H311" s="19"/>
      <c r="I311" s="19"/>
      <c r="J311" s="19"/>
      <c r="K311" s="19"/>
      <c r="L311" s="19">
        <v>43</v>
      </c>
      <c r="M311" s="19"/>
      <c r="N311" s="19"/>
      <c r="O311" s="19"/>
      <c r="P311" s="19"/>
      <c r="Q311" s="19"/>
      <c r="R311" s="19"/>
      <c r="S311" s="19"/>
      <c r="T311" s="19">
        <f t="shared" si="27"/>
        <v>0</v>
      </c>
      <c r="U311" s="19">
        <f t="shared" si="28"/>
        <v>43</v>
      </c>
      <c r="V311" s="19">
        <f t="shared" si="29"/>
        <v>43</v>
      </c>
    </row>
    <row r="312" spans="2:22" s="183" customFormat="1" ht="15">
      <c r="B312" s="19">
        <v>26</v>
      </c>
      <c r="C312" s="24" t="s">
        <v>917</v>
      </c>
      <c r="D312" s="19">
        <v>1987</v>
      </c>
      <c r="E312" s="19" t="s">
        <v>14</v>
      </c>
      <c r="F312" s="19"/>
      <c r="G312" s="19"/>
      <c r="H312" s="19"/>
      <c r="I312" s="19"/>
      <c r="J312" s="19"/>
      <c r="K312" s="19"/>
      <c r="L312" s="19"/>
      <c r="M312" s="19">
        <v>38</v>
      </c>
      <c r="N312" s="19"/>
      <c r="O312" s="19"/>
      <c r="P312" s="19"/>
      <c r="Q312" s="19"/>
      <c r="R312" s="19"/>
      <c r="S312" s="19"/>
      <c r="T312" s="19">
        <f t="shared" si="27"/>
        <v>0</v>
      </c>
      <c r="U312" s="19">
        <f t="shared" si="28"/>
        <v>38</v>
      </c>
      <c r="V312" s="19">
        <f t="shared" si="29"/>
        <v>38</v>
      </c>
    </row>
    <row r="313" spans="2:22" s="183" customFormat="1" ht="15">
      <c r="B313" s="19">
        <v>27</v>
      </c>
      <c r="C313" s="24" t="s">
        <v>1451</v>
      </c>
      <c r="D313" s="19">
        <v>1983</v>
      </c>
      <c r="E313" s="19" t="s">
        <v>6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>
        <v>36</v>
      </c>
      <c r="S313" s="19"/>
      <c r="T313" s="19">
        <f t="shared" si="27"/>
        <v>36</v>
      </c>
      <c r="U313" s="19">
        <f t="shared" si="28"/>
        <v>0</v>
      </c>
      <c r="V313" s="19">
        <f t="shared" si="29"/>
        <v>36</v>
      </c>
    </row>
    <row r="314" spans="2:22" s="183" customFormat="1" ht="15">
      <c r="B314" s="19">
        <v>28</v>
      </c>
      <c r="C314" s="24" t="s">
        <v>919</v>
      </c>
      <c r="D314" s="19">
        <v>1986</v>
      </c>
      <c r="E314" s="19" t="s">
        <v>14</v>
      </c>
      <c r="F314" s="19"/>
      <c r="G314" s="19"/>
      <c r="H314" s="19"/>
      <c r="I314" s="19"/>
      <c r="J314" s="19"/>
      <c r="K314" s="19"/>
      <c r="L314" s="19"/>
      <c r="M314" s="19">
        <v>36</v>
      </c>
      <c r="N314" s="19"/>
      <c r="O314" s="19"/>
      <c r="P314" s="19"/>
      <c r="Q314" s="19"/>
      <c r="R314" s="19"/>
      <c r="S314" s="19"/>
      <c r="T314" s="19">
        <f t="shared" si="27"/>
        <v>0</v>
      </c>
      <c r="U314" s="19">
        <f t="shared" si="28"/>
        <v>36</v>
      </c>
      <c r="V314" s="19">
        <f t="shared" si="29"/>
        <v>36</v>
      </c>
    </row>
    <row r="315" spans="2:22" s="183" customFormat="1" ht="15">
      <c r="B315" s="19">
        <v>29</v>
      </c>
      <c r="C315" s="24" t="s">
        <v>921</v>
      </c>
      <c r="D315" s="19">
        <v>1982</v>
      </c>
      <c r="E315" s="19" t="s">
        <v>14</v>
      </c>
      <c r="F315" s="19"/>
      <c r="G315" s="19"/>
      <c r="H315" s="19"/>
      <c r="I315" s="19"/>
      <c r="J315" s="19"/>
      <c r="K315" s="19"/>
      <c r="L315" s="19"/>
      <c r="M315" s="19">
        <v>34</v>
      </c>
      <c r="N315" s="19"/>
      <c r="O315" s="19"/>
      <c r="P315" s="19"/>
      <c r="Q315" s="19"/>
      <c r="R315" s="19"/>
      <c r="S315" s="19"/>
      <c r="T315" s="19">
        <f t="shared" si="27"/>
        <v>0</v>
      </c>
      <c r="U315" s="19">
        <f t="shared" si="28"/>
        <v>34</v>
      </c>
      <c r="V315" s="19">
        <f t="shared" si="29"/>
        <v>34</v>
      </c>
    </row>
    <row r="316" spans="2:22" s="183" customFormat="1" ht="15">
      <c r="B316" s="19">
        <v>30</v>
      </c>
      <c r="C316" s="24" t="s">
        <v>370</v>
      </c>
      <c r="D316" s="19">
        <v>1979</v>
      </c>
      <c r="E316" s="19" t="s">
        <v>152</v>
      </c>
      <c r="F316" s="19"/>
      <c r="G316" s="19">
        <v>32</v>
      </c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>
        <f t="shared" si="27"/>
        <v>0</v>
      </c>
      <c r="U316" s="19">
        <f t="shared" si="28"/>
        <v>32</v>
      </c>
      <c r="V316" s="19">
        <f t="shared" si="29"/>
        <v>32</v>
      </c>
    </row>
    <row r="317" spans="2:22" s="183" customFormat="1" ht="15">
      <c r="B317" s="19">
        <v>31</v>
      </c>
      <c r="C317" s="24" t="s">
        <v>923</v>
      </c>
      <c r="D317" s="19">
        <v>1979</v>
      </c>
      <c r="E317" s="19" t="s">
        <v>14</v>
      </c>
      <c r="F317" s="19"/>
      <c r="G317" s="19"/>
      <c r="H317" s="19"/>
      <c r="I317" s="19"/>
      <c r="J317" s="19"/>
      <c r="K317" s="19"/>
      <c r="L317" s="19"/>
      <c r="M317" s="19">
        <v>32</v>
      </c>
      <c r="N317" s="19"/>
      <c r="O317" s="19"/>
      <c r="P317" s="19"/>
      <c r="Q317" s="19"/>
      <c r="R317" s="19"/>
      <c r="S317" s="19"/>
      <c r="T317" s="19">
        <f t="shared" si="27"/>
        <v>0</v>
      </c>
      <c r="U317" s="19">
        <f t="shared" si="28"/>
        <v>32</v>
      </c>
      <c r="V317" s="19">
        <f t="shared" si="29"/>
        <v>32</v>
      </c>
    </row>
    <row r="318" spans="2:22" s="183" customFormat="1" ht="15">
      <c r="B318" s="19">
        <v>32</v>
      </c>
      <c r="C318" s="24" t="s">
        <v>925</v>
      </c>
      <c r="D318" s="19">
        <v>1988</v>
      </c>
      <c r="E318" s="19" t="s">
        <v>14</v>
      </c>
      <c r="F318" s="19"/>
      <c r="G318" s="19"/>
      <c r="H318" s="19"/>
      <c r="I318" s="19"/>
      <c r="J318" s="19"/>
      <c r="K318" s="19"/>
      <c r="L318" s="19"/>
      <c r="M318" s="19">
        <v>31</v>
      </c>
      <c r="N318" s="19"/>
      <c r="O318" s="19"/>
      <c r="P318" s="19"/>
      <c r="Q318" s="19"/>
      <c r="R318" s="19"/>
      <c r="S318" s="19"/>
      <c r="T318" s="19">
        <f t="shared" si="27"/>
        <v>0</v>
      </c>
      <c r="U318" s="19">
        <f t="shared" si="28"/>
        <v>31</v>
      </c>
      <c r="V318" s="19">
        <f t="shared" si="29"/>
        <v>31</v>
      </c>
    </row>
    <row r="319" spans="2:22" s="183" customFormat="1" ht="15">
      <c r="B319" s="19">
        <v>33</v>
      </c>
      <c r="C319" s="24" t="s">
        <v>255</v>
      </c>
      <c r="D319" s="19">
        <v>1979</v>
      </c>
      <c r="E319" s="19" t="s">
        <v>39</v>
      </c>
      <c r="F319" s="19"/>
      <c r="G319" s="19">
        <v>31</v>
      </c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>
        <f t="shared" si="27"/>
        <v>0</v>
      </c>
      <c r="U319" s="19">
        <f t="shared" si="28"/>
        <v>31</v>
      </c>
      <c r="V319" s="19">
        <f t="shared" si="29"/>
        <v>31</v>
      </c>
    </row>
    <row r="320" spans="2:22" s="183" customFormat="1" ht="15">
      <c r="B320" s="19">
        <v>34</v>
      </c>
      <c r="C320" s="24" t="s">
        <v>751</v>
      </c>
      <c r="D320" s="19">
        <v>1985</v>
      </c>
      <c r="E320" s="19" t="s">
        <v>6</v>
      </c>
      <c r="F320" s="19"/>
      <c r="G320" s="19"/>
      <c r="H320" s="19"/>
      <c r="I320" s="19">
        <v>30</v>
      </c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>
        <f t="shared" si="27"/>
        <v>30</v>
      </c>
      <c r="U320" s="19">
        <f t="shared" si="28"/>
        <v>0</v>
      </c>
      <c r="V320" s="19">
        <f t="shared" si="29"/>
        <v>30</v>
      </c>
    </row>
    <row r="321" spans="2:22" s="183" customFormat="1" ht="15">
      <c r="B321" s="19">
        <v>35</v>
      </c>
      <c r="C321" s="24" t="s">
        <v>371</v>
      </c>
      <c r="D321" s="19">
        <v>1982</v>
      </c>
      <c r="E321" s="19" t="s">
        <v>14</v>
      </c>
      <c r="F321" s="19"/>
      <c r="G321" s="19">
        <v>30</v>
      </c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>
        <f t="shared" si="27"/>
        <v>0</v>
      </c>
      <c r="U321" s="19">
        <f t="shared" si="28"/>
        <v>30</v>
      </c>
      <c r="V321" s="19">
        <f t="shared" si="29"/>
        <v>30</v>
      </c>
    </row>
    <row r="322" spans="2:22" s="183" customFormat="1" ht="15">
      <c r="B322" s="19">
        <v>36</v>
      </c>
      <c r="C322" s="24" t="s">
        <v>927</v>
      </c>
      <c r="D322" s="19">
        <v>1982</v>
      </c>
      <c r="E322" s="19" t="s">
        <v>14</v>
      </c>
      <c r="F322" s="19"/>
      <c r="G322" s="19"/>
      <c r="H322" s="19"/>
      <c r="I322" s="19"/>
      <c r="J322" s="19"/>
      <c r="K322" s="19"/>
      <c r="L322" s="19"/>
      <c r="M322" s="19">
        <v>30</v>
      </c>
      <c r="N322" s="19"/>
      <c r="O322" s="19"/>
      <c r="P322" s="19"/>
      <c r="Q322" s="19"/>
      <c r="R322" s="19"/>
      <c r="S322" s="19"/>
      <c r="T322" s="19">
        <f t="shared" si="27"/>
        <v>0</v>
      </c>
      <c r="U322" s="19">
        <f t="shared" si="28"/>
        <v>30</v>
      </c>
      <c r="V322" s="19">
        <f t="shared" si="29"/>
        <v>30</v>
      </c>
    </row>
    <row r="323" spans="3:22" s="2" customFormat="1" ht="15">
      <c r="C323" s="294"/>
      <c r="D323" s="295"/>
      <c r="E323" s="295"/>
      <c r="F323" s="295"/>
      <c r="G323" s="296"/>
      <c r="H323" s="295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</row>
    <row r="324" spans="2:22" s="2" customFormat="1" ht="18.75">
      <c r="B324" s="180"/>
      <c r="C324" s="193" t="s">
        <v>4</v>
      </c>
      <c r="D324" s="195" t="s">
        <v>269</v>
      </c>
      <c r="E324" s="195" t="s">
        <v>359</v>
      </c>
      <c r="F324" s="180"/>
      <c r="G324" s="170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</row>
    <row r="325" spans="2:22" s="13" customFormat="1" ht="75">
      <c r="B325" s="14" t="s">
        <v>9</v>
      </c>
      <c r="C325" s="14" t="s">
        <v>10</v>
      </c>
      <c r="D325" s="14" t="s">
        <v>66</v>
      </c>
      <c r="E325" s="14" t="s">
        <v>67</v>
      </c>
      <c r="F325" s="8" t="s">
        <v>875</v>
      </c>
      <c r="G325" s="8" t="s">
        <v>874</v>
      </c>
      <c r="H325" s="8" t="s">
        <v>876</v>
      </c>
      <c r="I325" s="8" t="s">
        <v>887</v>
      </c>
      <c r="J325" s="8" t="s">
        <v>888</v>
      </c>
      <c r="K325" s="8" t="s">
        <v>878</v>
      </c>
      <c r="L325" s="8" t="s">
        <v>879</v>
      </c>
      <c r="M325" s="8" t="s">
        <v>880</v>
      </c>
      <c r="N325" s="8" t="s">
        <v>881</v>
      </c>
      <c r="O325" s="8" t="s">
        <v>882</v>
      </c>
      <c r="P325" s="8" t="s">
        <v>883</v>
      </c>
      <c r="Q325" s="8" t="s">
        <v>885</v>
      </c>
      <c r="R325" s="8" t="s">
        <v>884</v>
      </c>
      <c r="S325" s="8" t="s">
        <v>886</v>
      </c>
      <c r="T325" s="8" t="s">
        <v>46</v>
      </c>
      <c r="U325" s="8" t="s">
        <v>47</v>
      </c>
      <c r="V325" s="8" t="s">
        <v>48</v>
      </c>
    </row>
    <row r="326" spans="2:22" s="183" customFormat="1" ht="15">
      <c r="B326" s="19">
        <v>1</v>
      </c>
      <c r="C326" s="24" t="s">
        <v>27</v>
      </c>
      <c r="D326" s="19">
        <v>1975</v>
      </c>
      <c r="E326" s="19" t="s">
        <v>6</v>
      </c>
      <c r="F326" s="19">
        <v>60</v>
      </c>
      <c r="G326" s="19">
        <v>60</v>
      </c>
      <c r="H326" s="19">
        <v>54</v>
      </c>
      <c r="I326" s="19">
        <v>60</v>
      </c>
      <c r="J326" s="19">
        <v>60</v>
      </c>
      <c r="K326" s="19"/>
      <c r="L326" s="19"/>
      <c r="M326" s="19"/>
      <c r="N326" s="19"/>
      <c r="O326" s="19"/>
      <c r="P326" s="19"/>
      <c r="Q326" s="19"/>
      <c r="R326" s="19">
        <v>48</v>
      </c>
      <c r="S326" s="19">
        <v>60</v>
      </c>
      <c r="T326" s="19">
        <f aca="true" t="shared" si="30" ref="T326:T339">H326+I326+K326+N326+O326+R326+S326</f>
        <v>222</v>
      </c>
      <c r="U326" s="19">
        <f aca="true" t="shared" si="31" ref="U326:U339">F326+G326+J326+L326+M326+P326</f>
        <v>180</v>
      </c>
      <c r="V326" s="19">
        <f aca="true" t="shared" si="32" ref="V326:V339">T326+U326</f>
        <v>402</v>
      </c>
    </row>
    <row r="327" spans="2:22" s="183" customFormat="1" ht="15">
      <c r="B327" s="19">
        <v>2</v>
      </c>
      <c r="C327" s="24" t="s">
        <v>822</v>
      </c>
      <c r="D327" s="19">
        <v>1973</v>
      </c>
      <c r="E327" s="19" t="s">
        <v>39</v>
      </c>
      <c r="F327" s="19"/>
      <c r="G327" s="19"/>
      <c r="H327" s="19"/>
      <c r="I327" s="19">
        <v>54</v>
      </c>
      <c r="J327" s="19">
        <v>54</v>
      </c>
      <c r="K327" s="19">
        <v>54</v>
      </c>
      <c r="L327" s="19">
        <v>60</v>
      </c>
      <c r="M327" s="19"/>
      <c r="N327" s="19"/>
      <c r="O327" s="19"/>
      <c r="P327" s="19"/>
      <c r="Q327" s="19"/>
      <c r="R327" s="19"/>
      <c r="S327" s="19"/>
      <c r="T327" s="19">
        <f t="shared" si="30"/>
        <v>108</v>
      </c>
      <c r="U327" s="19">
        <f t="shared" si="31"/>
        <v>114</v>
      </c>
      <c r="V327" s="19">
        <f t="shared" si="32"/>
        <v>222</v>
      </c>
    </row>
    <row r="328" spans="2:22" s="183" customFormat="1" ht="15">
      <c r="B328" s="19">
        <v>3</v>
      </c>
      <c r="C328" s="24" t="s">
        <v>43</v>
      </c>
      <c r="D328" s="19">
        <v>1975</v>
      </c>
      <c r="E328" s="19" t="s">
        <v>14</v>
      </c>
      <c r="F328" s="19"/>
      <c r="G328" s="19"/>
      <c r="H328" s="19"/>
      <c r="I328" s="19">
        <v>48</v>
      </c>
      <c r="J328" s="19"/>
      <c r="K328" s="19">
        <v>60</v>
      </c>
      <c r="L328" s="19"/>
      <c r="M328" s="19"/>
      <c r="N328" s="19">
        <v>60</v>
      </c>
      <c r="O328" s="19"/>
      <c r="P328" s="19"/>
      <c r="Q328" s="19"/>
      <c r="R328" s="19"/>
      <c r="S328" s="19"/>
      <c r="T328" s="19">
        <f t="shared" si="30"/>
        <v>168</v>
      </c>
      <c r="U328" s="19">
        <f t="shared" si="31"/>
        <v>0</v>
      </c>
      <c r="V328" s="19">
        <f t="shared" si="32"/>
        <v>168</v>
      </c>
    </row>
    <row r="329" spans="2:22" s="183" customFormat="1" ht="15">
      <c r="B329" s="19">
        <v>4</v>
      </c>
      <c r="C329" s="24" t="s">
        <v>44</v>
      </c>
      <c r="D329" s="19">
        <v>1973</v>
      </c>
      <c r="E329" s="19" t="s">
        <v>14</v>
      </c>
      <c r="F329" s="19"/>
      <c r="G329" s="19"/>
      <c r="H329" s="19">
        <v>48</v>
      </c>
      <c r="I329" s="19">
        <v>43</v>
      </c>
      <c r="J329" s="19"/>
      <c r="K329" s="19"/>
      <c r="L329" s="19"/>
      <c r="M329" s="19"/>
      <c r="N329" s="19"/>
      <c r="O329" s="19"/>
      <c r="P329" s="19"/>
      <c r="Q329" s="19"/>
      <c r="R329" s="19">
        <v>54</v>
      </c>
      <c r="S329" s="19"/>
      <c r="T329" s="19">
        <f t="shared" si="30"/>
        <v>145</v>
      </c>
      <c r="U329" s="19">
        <f t="shared" si="31"/>
        <v>0</v>
      </c>
      <c r="V329" s="19">
        <f t="shared" si="32"/>
        <v>145</v>
      </c>
    </row>
    <row r="330" spans="2:22" s="183" customFormat="1" ht="15">
      <c r="B330" s="19">
        <v>5</v>
      </c>
      <c r="C330" s="24" t="s">
        <v>111</v>
      </c>
      <c r="D330" s="19">
        <v>1976</v>
      </c>
      <c r="E330" s="19" t="s">
        <v>14</v>
      </c>
      <c r="F330" s="19"/>
      <c r="G330" s="19"/>
      <c r="H330" s="19">
        <v>60</v>
      </c>
      <c r="I330" s="19"/>
      <c r="J330" s="19"/>
      <c r="K330" s="19"/>
      <c r="L330" s="19"/>
      <c r="M330" s="19"/>
      <c r="N330" s="19"/>
      <c r="O330" s="19"/>
      <c r="P330" s="19"/>
      <c r="Q330" s="19"/>
      <c r="R330" s="19">
        <v>60</v>
      </c>
      <c r="S330" s="19"/>
      <c r="T330" s="19">
        <f t="shared" si="30"/>
        <v>120</v>
      </c>
      <c r="U330" s="19">
        <f t="shared" si="31"/>
        <v>0</v>
      </c>
      <c r="V330" s="19">
        <f t="shared" si="32"/>
        <v>120</v>
      </c>
    </row>
    <row r="331" spans="2:22" s="183" customFormat="1" ht="15">
      <c r="B331" s="19">
        <v>6</v>
      </c>
      <c r="C331" s="24" t="s">
        <v>910</v>
      </c>
      <c r="D331" s="19">
        <v>1972</v>
      </c>
      <c r="E331" s="19" t="s">
        <v>14</v>
      </c>
      <c r="F331" s="19"/>
      <c r="G331" s="19"/>
      <c r="H331" s="19"/>
      <c r="I331" s="19"/>
      <c r="J331" s="19"/>
      <c r="K331" s="19"/>
      <c r="L331" s="19"/>
      <c r="M331" s="19">
        <v>54</v>
      </c>
      <c r="N331" s="19">
        <v>43</v>
      </c>
      <c r="O331" s="19"/>
      <c r="P331" s="19"/>
      <c r="Q331" s="19"/>
      <c r="R331" s="19"/>
      <c r="S331" s="19"/>
      <c r="T331" s="19">
        <f t="shared" si="30"/>
        <v>43</v>
      </c>
      <c r="U331" s="19">
        <f t="shared" si="31"/>
        <v>54</v>
      </c>
      <c r="V331" s="19">
        <f t="shared" si="32"/>
        <v>97</v>
      </c>
    </row>
    <row r="332" spans="2:22" s="183" customFormat="1" ht="15">
      <c r="B332" s="19">
        <v>7</v>
      </c>
      <c r="C332" s="24" t="s">
        <v>194</v>
      </c>
      <c r="D332" s="19">
        <v>1977</v>
      </c>
      <c r="E332" s="19" t="s">
        <v>163</v>
      </c>
      <c r="F332" s="19"/>
      <c r="G332" s="19"/>
      <c r="H332" s="19">
        <v>43</v>
      </c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v>54</v>
      </c>
      <c r="T332" s="19">
        <f t="shared" si="30"/>
        <v>97</v>
      </c>
      <c r="U332" s="19">
        <f t="shared" si="31"/>
        <v>0</v>
      </c>
      <c r="V332" s="19">
        <f t="shared" si="32"/>
        <v>97</v>
      </c>
    </row>
    <row r="333" spans="2:22" s="183" customFormat="1" ht="15">
      <c r="B333" s="19">
        <v>8</v>
      </c>
      <c r="C333" s="24" t="s">
        <v>441</v>
      </c>
      <c r="D333" s="19">
        <v>1972</v>
      </c>
      <c r="E333" s="19" t="s">
        <v>8</v>
      </c>
      <c r="F333" s="19"/>
      <c r="G333" s="19"/>
      <c r="H333" s="19">
        <v>40</v>
      </c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v>48</v>
      </c>
      <c r="T333" s="19">
        <f t="shared" si="30"/>
        <v>88</v>
      </c>
      <c r="U333" s="19">
        <f t="shared" si="31"/>
        <v>0</v>
      </c>
      <c r="V333" s="19">
        <f t="shared" si="32"/>
        <v>88</v>
      </c>
    </row>
    <row r="334" spans="2:22" s="183" customFormat="1" ht="15">
      <c r="B334" s="19">
        <v>9</v>
      </c>
      <c r="C334" s="24" t="s">
        <v>905</v>
      </c>
      <c r="D334" s="19">
        <v>1970</v>
      </c>
      <c r="E334" s="19" t="s">
        <v>6</v>
      </c>
      <c r="F334" s="19"/>
      <c r="G334" s="19"/>
      <c r="H334" s="19"/>
      <c r="I334" s="19"/>
      <c r="J334" s="19"/>
      <c r="K334" s="19"/>
      <c r="L334" s="19"/>
      <c r="M334" s="19">
        <v>60</v>
      </c>
      <c r="N334" s="19"/>
      <c r="O334" s="19"/>
      <c r="P334" s="19"/>
      <c r="Q334" s="19"/>
      <c r="R334" s="19"/>
      <c r="S334" s="19"/>
      <c r="T334" s="19">
        <f t="shared" si="30"/>
        <v>0</v>
      </c>
      <c r="U334" s="19">
        <f t="shared" si="31"/>
        <v>60</v>
      </c>
      <c r="V334" s="19">
        <f t="shared" si="32"/>
        <v>60</v>
      </c>
    </row>
    <row r="335" spans="2:22" s="183" customFormat="1" ht="15">
      <c r="B335" s="19">
        <v>10</v>
      </c>
      <c r="C335" s="24" t="s">
        <v>1124</v>
      </c>
      <c r="D335" s="19">
        <v>1974</v>
      </c>
      <c r="E335" s="19" t="s">
        <v>14</v>
      </c>
      <c r="F335" s="19"/>
      <c r="G335" s="19"/>
      <c r="H335" s="19"/>
      <c r="I335" s="19"/>
      <c r="J335" s="19"/>
      <c r="K335" s="19"/>
      <c r="L335" s="19"/>
      <c r="M335" s="19"/>
      <c r="N335" s="19">
        <v>54</v>
      </c>
      <c r="O335" s="19"/>
      <c r="P335" s="19"/>
      <c r="Q335" s="19"/>
      <c r="R335" s="19"/>
      <c r="S335" s="19"/>
      <c r="T335" s="19">
        <f t="shared" si="30"/>
        <v>54</v>
      </c>
      <c r="U335" s="19">
        <f t="shared" si="31"/>
        <v>0</v>
      </c>
      <c r="V335" s="19">
        <f t="shared" si="32"/>
        <v>54</v>
      </c>
    </row>
    <row r="336" spans="2:22" s="183" customFormat="1" ht="15">
      <c r="B336" s="19">
        <v>11</v>
      </c>
      <c r="C336" s="24" t="s">
        <v>295</v>
      </c>
      <c r="D336" s="19">
        <v>1974</v>
      </c>
      <c r="E336" s="19" t="s">
        <v>6</v>
      </c>
      <c r="F336" s="19">
        <v>54</v>
      </c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>
        <f t="shared" si="30"/>
        <v>0</v>
      </c>
      <c r="U336" s="19">
        <f t="shared" si="31"/>
        <v>54</v>
      </c>
      <c r="V336" s="19">
        <f t="shared" si="32"/>
        <v>54</v>
      </c>
    </row>
    <row r="337" spans="2:22" s="183" customFormat="1" ht="15">
      <c r="B337" s="19">
        <v>12</v>
      </c>
      <c r="C337" s="24" t="s">
        <v>912</v>
      </c>
      <c r="D337" s="19">
        <v>1978</v>
      </c>
      <c r="E337" s="19" t="s">
        <v>742</v>
      </c>
      <c r="F337" s="19"/>
      <c r="G337" s="19"/>
      <c r="H337" s="19"/>
      <c r="I337" s="19"/>
      <c r="J337" s="19"/>
      <c r="K337" s="19"/>
      <c r="L337" s="19"/>
      <c r="M337" s="19">
        <v>48</v>
      </c>
      <c r="N337" s="19"/>
      <c r="O337" s="19"/>
      <c r="P337" s="19"/>
      <c r="Q337" s="19"/>
      <c r="R337" s="19"/>
      <c r="S337" s="19"/>
      <c r="T337" s="19">
        <f t="shared" si="30"/>
        <v>0</v>
      </c>
      <c r="U337" s="19">
        <f t="shared" si="31"/>
        <v>48</v>
      </c>
      <c r="V337" s="19">
        <f t="shared" si="32"/>
        <v>48</v>
      </c>
    </row>
    <row r="338" spans="2:22" s="183" customFormat="1" ht="15">
      <c r="B338" s="19">
        <v>13</v>
      </c>
      <c r="C338" s="24" t="s">
        <v>1128</v>
      </c>
      <c r="D338" s="19">
        <v>1969</v>
      </c>
      <c r="E338" s="19" t="s">
        <v>14</v>
      </c>
      <c r="F338" s="19"/>
      <c r="G338" s="19"/>
      <c r="H338" s="19"/>
      <c r="I338" s="19"/>
      <c r="J338" s="19"/>
      <c r="K338" s="19"/>
      <c r="L338" s="19"/>
      <c r="M338" s="19"/>
      <c r="N338" s="19">
        <v>48</v>
      </c>
      <c r="O338" s="19"/>
      <c r="P338" s="19"/>
      <c r="Q338" s="19"/>
      <c r="R338" s="19"/>
      <c r="S338" s="19"/>
      <c r="T338" s="19">
        <f t="shared" si="30"/>
        <v>48</v>
      </c>
      <c r="U338" s="19">
        <f t="shared" si="31"/>
        <v>0</v>
      </c>
      <c r="V338" s="19">
        <f t="shared" si="32"/>
        <v>48</v>
      </c>
    </row>
    <row r="339" spans="2:22" s="183" customFormat="1" ht="15">
      <c r="B339" s="19">
        <v>14</v>
      </c>
      <c r="C339" s="24" t="s">
        <v>746</v>
      </c>
      <c r="D339" s="19">
        <v>1983</v>
      </c>
      <c r="E339" s="19" t="s">
        <v>14</v>
      </c>
      <c r="F339" s="19"/>
      <c r="G339" s="19"/>
      <c r="H339" s="19"/>
      <c r="I339" s="19"/>
      <c r="J339" s="19"/>
      <c r="K339" s="19"/>
      <c r="L339" s="19"/>
      <c r="M339" s="19"/>
      <c r="N339" s="19">
        <v>40</v>
      </c>
      <c r="O339" s="19"/>
      <c r="P339" s="19"/>
      <c r="Q339" s="19"/>
      <c r="R339" s="19"/>
      <c r="S339" s="19"/>
      <c r="T339" s="19">
        <f t="shared" si="30"/>
        <v>40</v>
      </c>
      <c r="U339" s="19">
        <f t="shared" si="31"/>
        <v>0</v>
      </c>
      <c r="V339" s="19">
        <f t="shared" si="32"/>
        <v>40</v>
      </c>
    </row>
    <row r="340" spans="3:22" s="2" customFormat="1" ht="15"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</row>
    <row r="341" spans="2:22" s="2" customFormat="1" ht="18.75">
      <c r="B341" s="180"/>
      <c r="C341" s="193" t="s">
        <v>270</v>
      </c>
      <c r="D341" s="195" t="s">
        <v>360</v>
      </c>
      <c r="E341" s="195" t="s">
        <v>361</v>
      </c>
      <c r="F341" s="180"/>
      <c r="G341" s="170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</row>
    <row r="342" spans="2:22" s="13" customFormat="1" ht="75">
      <c r="B342" s="14" t="s">
        <v>9</v>
      </c>
      <c r="C342" s="14" t="s">
        <v>10</v>
      </c>
      <c r="D342" s="14" t="s">
        <v>66</v>
      </c>
      <c r="E342" s="14" t="s">
        <v>67</v>
      </c>
      <c r="F342" s="8" t="s">
        <v>875</v>
      </c>
      <c r="G342" s="8" t="s">
        <v>874</v>
      </c>
      <c r="H342" s="8" t="s">
        <v>876</v>
      </c>
      <c r="I342" s="8" t="s">
        <v>887</v>
      </c>
      <c r="J342" s="8" t="s">
        <v>888</v>
      </c>
      <c r="K342" s="8" t="s">
        <v>878</v>
      </c>
      <c r="L342" s="8" t="s">
        <v>879</v>
      </c>
      <c r="M342" s="8" t="s">
        <v>880</v>
      </c>
      <c r="N342" s="8" t="s">
        <v>881</v>
      </c>
      <c r="O342" s="8" t="s">
        <v>882</v>
      </c>
      <c r="P342" s="8" t="s">
        <v>883</v>
      </c>
      <c r="Q342" s="8" t="s">
        <v>885</v>
      </c>
      <c r="R342" s="8" t="s">
        <v>884</v>
      </c>
      <c r="S342" s="8" t="s">
        <v>886</v>
      </c>
      <c r="T342" s="8" t="s">
        <v>46</v>
      </c>
      <c r="U342" s="8" t="s">
        <v>47</v>
      </c>
      <c r="V342" s="8" t="s">
        <v>48</v>
      </c>
    </row>
    <row r="343" spans="2:22" s="183" customFormat="1" ht="15">
      <c r="B343" s="19">
        <v>1</v>
      </c>
      <c r="C343" s="24" t="s">
        <v>21</v>
      </c>
      <c r="D343" s="19">
        <v>1963</v>
      </c>
      <c r="E343" s="19" t="s">
        <v>6</v>
      </c>
      <c r="F343" s="19">
        <v>54</v>
      </c>
      <c r="G343" s="19">
        <v>48</v>
      </c>
      <c r="H343" s="19">
        <v>48</v>
      </c>
      <c r="I343" s="19">
        <v>48</v>
      </c>
      <c r="J343" s="19">
        <v>48</v>
      </c>
      <c r="K343" s="19">
        <v>43</v>
      </c>
      <c r="L343" s="19">
        <v>54</v>
      </c>
      <c r="M343" s="19">
        <v>60</v>
      </c>
      <c r="N343" s="19">
        <v>43</v>
      </c>
      <c r="O343" s="19"/>
      <c r="P343" s="19"/>
      <c r="Q343" s="19"/>
      <c r="R343" s="19">
        <v>54</v>
      </c>
      <c r="S343" s="19">
        <v>48</v>
      </c>
      <c r="T343" s="19">
        <f aca="true" t="shared" si="33" ref="T343:T353">H343+I343+K343+N343+O343+R343+S343</f>
        <v>284</v>
      </c>
      <c r="U343" s="19">
        <f aca="true" t="shared" si="34" ref="U343:U353">F343+G343+J343+L343+M343+P343</f>
        <v>264</v>
      </c>
      <c r="V343" s="19">
        <f aca="true" t="shared" si="35" ref="V343:V353">T343+U343</f>
        <v>548</v>
      </c>
    </row>
    <row r="344" spans="2:22" s="183" customFormat="1" ht="15">
      <c r="B344" s="19">
        <v>2</v>
      </c>
      <c r="C344" s="24" t="s">
        <v>72</v>
      </c>
      <c r="D344" s="19">
        <v>1965</v>
      </c>
      <c r="E344" s="19" t="s">
        <v>8</v>
      </c>
      <c r="F344" s="19"/>
      <c r="G344" s="19"/>
      <c r="H344" s="19">
        <v>60</v>
      </c>
      <c r="I344" s="19"/>
      <c r="J344" s="19"/>
      <c r="K344" s="19">
        <v>60</v>
      </c>
      <c r="L344" s="19"/>
      <c r="M344" s="19"/>
      <c r="N344" s="19">
        <v>48</v>
      </c>
      <c r="O344" s="19"/>
      <c r="P344" s="19"/>
      <c r="Q344" s="19"/>
      <c r="R344" s="19">
        <v>60</v>
      </c>
      <c r="S344" s="19">
        <v>60</v>
      </c>
      <c r="T344" s="19">
        <f t="shared" si="33"/>
        <v>288</v>
      </c>
      <c r="U344" s="19">
        <f t="shared" si="34"/>
        <v>0</v>
      </c>
      <c r="V344" s="19">
        <f t="shared" si="35"/>
        <v>288</v>
      </c>
    </row>
    <row r="345" spans="2:22" s="183" customFormat="1" ht="15">
      <c r="B345" s="19">
        <v>3</v>
      </c>
      <c r="C345" s="24" t="s">
        <v>19</v>
      </c>
      <c r="D345" s="19">
        <v>1967</v>
      </c>
      <c r="E345" s="19" t="s">
        <v>14</v>
      </c>
      <c r="F345" s="19"/>
      <c r="G345" s="19"/>
      <c r="H345" s="19">
        <v>54</v>
      </c>
      <c r="I345" s="19">
        <v>38</v>
      </c>
      <c r="J345" s="19"/>
      <c r="K345" s="19"/>
      <c r="L345" s="19"/>
      <c r="M345" s="19"/>
      <c r="N345" s="19">
        <v>60</v>
      </c>
      <c r="O345" s="19">
        <v>60</v>
      </c>
      <c r="P345" s="19"/>
      <c r="Q345" s="19"/>
      <c r="R345" s="19"/>
      <c r="S345" s="19">
        <v>54</v>
      </c>
      <c r="T345" s="19">
        <f t="shared" si="33"/>
        <v>266</v>
      </c>
      <c r="U345" s="19">
        <f t="shared" si="34"/>
        <v>0</v>
      </c>
      <c r="V345" s="19">
        <f t="shared" si="35"/>
        <v>266</v>
      </c>
    </row>
    <row r="346" spans="2:22" s="183" customFormat="1" ht="15">
      <c r="B346" s="19">
        <v>4</v>
      </c>
      <c r="C346" s="24" t="s">
        <v>191</v>
      </c>
      <c r="D346" s="19">
        <v>1965</v>
      </c>
      <c r="E346" s="19" t="s">
        <v>14</v>
      </c>
      <c r="F346" s="19"/>
      <c r="G346" s="19"/>
      <c r="H346" s="19"/>
      <c r="I346" s="19">
        <v>54</v>
      </c>
      <c r="J346" s="19">
        <v>54</v>
      </c>
      <c r="K346" s="19">
        <v>54</v>
      </c>
      <c r="L346" s="19"/>
      <c r="M346" s="19"/>
      <c r="N346" s="19">
        <v>54</v>
      </c>
      <c r="O346" s="19"/>
      <c r="P346" s="19"/>
      <c r="Q346" s="19"/>
      <c r="R346" s="19"/>
      <c r="S346" s="19"/>
      <c r="T346" s="19">
        <f t="shared" si="33"/>
        <v>162</v>
      </c>
      <c r="U346" s="19">
        <f t="shared" si="34"/>
        <v>54</v>
      </c>
      <c r="V346" s="19">
        <f t="shared" si="35"/>
        <v>216</v>
      </c>
    </row>
    <row r="347" spans="2:22" s="183" customFormat="1" ht="15">
      <c r="B347" s="19">
        <v>5</v>
      </c>
      <c r="C347" s="24" t="s">
        <v>30</v>
      </c>
      <c r="D347" s="19">
        <v>1961</v>
      </c>
      <c r="E347" s="19" t="s">
        <v>6</v>
      </c>
      <c r="F347" s="19">
        <v>60</v>
      </c>
      <c r="G347" s="19">
        <v>54</v>
      </c>
      <c r="H347" s="19"/>
      <c r="I347" s="19"/>
      <c r="J347" s="19"/>
      <c r="K347" s="19"/>
      <c r="L347" s="19">
        <v>60</v>
      </c>
      <c r="M347" s="19"/>
      <c r="N347" s="19"/>
      <c r="O347" s="19"/>
      <c r="P347" s="19"/>
      <c r="Q347" s="19"/>
      <c r="R347" s="19"/>
      <c r="S347" s="19"/>
      <c r="T347" s="19">
        <f t="shared" si="33"/>
        <v>0</v>
      </c>
      <c r="U347" s="19">
        <f t="shared" si="34"/>
        <v>174</v>
      </c>
      <c r="V347" s="19">
        <f t="shared" si="35"/>
        <v>174</v>
      </c>
    </row>
    <row r="348" spans="2:22" s="183" customFormat="1" ht="15">
      <c r="B348" s="19">
        <v>6</v>
      </c>
      <c r="C348" s="24" t="s">
        <v>97</v>
      </c>
      <c r="D348" s="19">
        <v>1967</v>
      </c>
      <c r="E348" s="19" t="s">
        <v>14</v>
      </c>
      <c r="F348" s="19"/>
      <c r="G348" s="19"/>
      <c r="H348" s="19"/>
      <c r="I348" s="19">
        <v>43</v>
      </c>
      <c r="J348" s="19">
        <v>43</v>
      </c>
      <c r="K348" s="19"/>
      <c r="L348" s="19"/>
      <c r="M348" s="19"/>
      <c r="N348" s="19">
        <v>38</v>
      </c>
      <c r="O348" s="19"/>
      <c r="P348" s="19"/>
      <c r="Q348" s="19"/>
      <c r="R348" s="19"/>
      <c r="S348" s="19"/>
      <c r="T348" s="19">
        <f t="shared" si="33"/>
        <v>81</v>
      </c>
      <c r="U348" s="19">
        <f t="shared" si="34"/>
        <v>43</v>
      </c>
      <c r="V348" s="19">
        <f t="shared" si="35"/>
        <v>124</v>
      </c>
    </row>
    <row r="349" spans="2:22" s="183" customFormat="1" ht="15">
      <c r="B349" s="19">
        <v>7</v>
      </c>
      <c r="C349" s="24" t="s">
        <v>17</v>
      </c>
      <c r="D349" s="19">
        <v>1966</v>
      </c>
      <c r="E349" s="19" t="s">
        <v>14</v>
      </c>
      <c r="F349" s="19"/>
      <c r="G349" s="19"/>
      <c r="H349" s="19"/>
      <c r="I349" s="19">
        <v>60</v>
      </c>
      <c r="J349" s="19">
        <v>60</v>
      </c>
      <c r="K349" s="19"/>
      <c r="L349" s="19"/>
      <c r="M349" s="19"/>
      <c r="N349" s="19"/>
      <c r="O349" s="19"/>
      <c r="P349" s="19"/>
      <c r="Q349" s="19"/>
      <c r="R349" s="19"/>
      <c r="S349" s="19"/>
      <c r="T349" s="19">
        <f t="shared" si="33"/>
        <v>60</v>
      </c>
      <c r="U349" s="19">
        <f t="shared" si="34"/>
        <v>60</v>
      </c>
      <c r="V349" s="19">
        <f t="shared" si="35"/>
        <v>120</v>
      </c>
    </row>
    <row r="350" spans="2:22" s="183" customFormat="1" ht="15">
      <c r="B350" s="19">
        <v>8</v>
      </c>
      <c r="C350" s="24" t="s">
        <v>146</v>
      </c>
      <c r="D350" s="19">
        <v>1963</v>
      </c>
      <c r="E350" s="19" t="s">
        <v>147</v>
      </c>
      <c r="F350" s="19"/>
      <c r="G350" s="19">
        <v>60</v>
      </c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>
        <f t="shared" si="33"/>
        <v>0</v>
      </c>
      <c r="U350" s="19">
        <f t="shared" si="34"/>
        <v>60</v>
      </c>
      <c r="V350" s="19">
        <f t="shared" si="35"/>
        <v>60</v>
      </c>
    </row>
    <row r="351" spans="2:22" s="183" customFormat="1" ht="15">
      <c r="B351" s="19">
        <v>9</v>
      </c>
      <c r="C351" s="24" t="s">
        <v>106</v>
      </c>
      <c r="D351" s="19">
        <v>1959</v>
      </c>
      <c r="E351" s="19" t="s">
        <v>39</v>
      </c>
      <c r="F351" s="19"/>
      <c r="G351" s="19"/>
      <c r="H351" s="19"/>
      <c r="I351" s="19"/>
      <c r="J351" s="19"/>
      <c r="K351" s="19">
        <v>48</v>
      </c>
      <c r="L351" s="19"/>
      <c r="M351" s="19"/>
      <c r="N351" s="19"/>
      <c r="O351" s="19"/>
      <c r="P351" s="19"/>
      <c r="Q351" s="19"/>
      <c r="R351" s="19"/>
      <c r="S351" s="19"/>
      <c r="T351" s="19">
        <f t="shared" si="33"/>
        <v>48</v>
      </c>
      <c r="U351" s="19">
        <f t="shared" si="34"/>
        <v>0</v>
      </c>
      <c r="V351" s="19">
        <f t="shared" si="35"/>
        <v>48</v>
      </c>
    </row>
    <row r="352" spans="2:22" s="183" customFormat="1" ht="15">
      <c r="B352" s="19">
        <v>10</v>
      </c>
      <c r="C352" s="24" t="s">
        <v>238</v>
      </c>
      <c r="D352" s="19">
        <v>1960</v>
      </c>
      <c r="E352" s="19" t="s">
        <v>742</v>
      </c>
      <c r="F352" s="19"/>
      <c r="G352" s="19"/>
      <c r="H352" s="19"/>
      <c r="I352" s="19">
        <v>40</v>
      </c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>
        <f t="shared" si="33"/>
        <v>40</v>
      </c>
      <c r="U352" s="19">
        <f t="shared" si="34"/>
        <v>0</v>
      </c>
      <c r="V352" s="19">
        <f t="shared" si="35"/>
        <v>40</v>
      </c>
    </row>
    <row r="353" spans="2:22" s="183" customFormat="1" ht="15">
      <c r="B353" s="19">
        <v>11</v>
      </c>
      <c r="C353" s="24" t="s">
        <v>1009</v>
      </c>
      <c r="D353" s="19">
        <v>1967</v>
      </c>
      <c r="E353" s="19" t="s">
        <v>742</v>
      </c>
      <c r="F353" s="19"/>
      <c r="G353" s="19"/>
      <c r="H353" s="19"/>
      <c r="I353" s="19"/>
      <c r="J353" s="19"/>
      <c r="K353" s="19"/>
      <c r="L353" s="19"/>
      <c r="M353" s="19"/>
      <c r="N353" s="19">
        <v>36</v>
      </c>
      <c r="O353" s="19"/>
      <c r="P353" s="19"/>
      <c r="Q353" s="19"/>
      <c r="R353" s="19"/>
      <c r="S353" s="19"/>
      <c r="T353" s="19">
        <f t="shared" si="33"/>
        <v>36</v>
      </c>
      <c r="U353" s="19">
        <f t="shared" si="34"/>
        <v>0</v>
      </c>
      <c r="V353" s="19">
        <f t="shared" si="35"/>
        <v>36</v>
      </c>
    </row>
    <row r="354" spans="3:22" s="2" customFormat="1" ht="15">
      <c r="C354" s="147"/>
      <c r="D354" s="181"/>
      <c r="E354" s="181"/>
      <c r="F354" s="181"/>
      <c r="G354" s="181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</row>
    <row r="355" spans="2:22" s="2" customFormat="1" ht="18.75">
      <c r="B355" s="192"/>
      <c r="C355" s="193" t="s">
        <v>5</v>
      </c>
      <c r="D355" s="195" t="s">
        <v>362</v>
      </c>
      <c r="E355" s="195" t="s">
        <v>271</v>
      </c>
      <c r="F355" s="180"/>
      <c r="G355" s="170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</row>
    <row r="356" spans="2:22" s="13" customFormat="1" ht="75">
      <c r="B356" s="14" t="s">
        <v>9</v>
      </c>
      <c r="C356" s="14" t="s">
        <v>10</v>
      </c>
      <c r="D356" s="14" t="s">
        <v>66</v>
      </c>
      <c r="E356" s="14" t="s">
        <v>67</v>
      </c>
      <c r="F356" s="8" t="s">
        <v>875</v>
      </c>
      <c r="G356" s="8" t="s">
        <v>874</v>
      </c>
      <c r="H356" s="8" t="s">
        <v>876</v>
      </c>
      <c r="I356" s="8" t="s">
        <v>887</v>
      </c>
      <c r="J356" s="8" t="s">
        <v>888</v>
      </c>
      <c r="K356" s="8" t="s">
        <v>878</v>
      </c>
      <c r="L356" s="8" t="s">
        <v>879</v>
      </c>
      <c r="M356" s="8" t="s">
        <v>880</v>
      </c>
      <c r="N356" s="8" t="s">
        <v>881</v>
      </c>
      <c r="O356" s="8" t="s">
        <v>882</v>
      </c>
      <c r="P356" s="8" t="s">
        <v>883</v>
      </c>
      <c r="Q356" s="8" t="s">
        <v>885</v>
      </c>
      <c r="R356" s="8" t="s">
        <v>884</v>
      </c>
      <c r="S356" s="8" t="s">
        <v>886</v>
      </c>
      <c r="T356" s="8" t="s">
        <v>46</v>
      </c>
      <c r="U356" s="8" t="s">
        <v>47</v>
      </c>
      <c r="V356" s="8" t="s">
        <v>48</v>
      </c>
    </row>
    <row r="357" spans="2:22" s="183" customFormat="1" ht="15">
      <c r="B357" s="19">
        <v>1</v>
      </c>
      <c r="C357" s="24" t="s">
        <v>31</v>
      </c>
      <c r="D357" s="19">
        <v>1949</v>
      </c>
      <c r="E357" s="19" t="s">
        <v>39</v>
      </c>
      <c r="F357" s="19">
        <v>43</v>
      </c>
      <c r="G357" s="19">
        <v>40</v>
      </c>
      <c r="H357" s="19"/>
      <c r="I357" s="19">
        <v>60</v>
      </c>
      <c r="J357" s="19">
        <v>60</v>
      </c>
      <c r="K357" s="19">
        <v>43</v>
      </c>
      <c r="L357" s="19">
        <v>54</v>
      </c>
      <c r="M357" s="19"/>
      <c r="N357" s="19"/>
      <c r="O357" s="19">
        <v>48</v>
      </c>
      <c r="P357" s="19">
        <v>60</v>
      </c>
      <c r="Q357" s="19"/>
      <c r="R357" s="19"/>
      <c r="S357" s="19">
        <v>54</v>
      </c>
      <c r="T357" s="19">
        <f aca="true" t="shared" si="36" ref="T357:T373">H357+I357+K357+N357+O357+R357+S357</f>
        <v>205</v>
      </c>
      <c r="U357" s="19">
        <f aca="true" t="shared" si="37" ref="U357:U373">F357+G357+J357+L357+M357+P357</f>
        <v>257</v>
      </c>
      <c r="V357" s="19">
        <f aca="true" t="shared" si="38" ref="V357:V373">T357+U357</f>
        <v>462</v>
      </c>
    </row>
    <row r="358" spans="2:22" s="183" customFormat="1" ht="15">
      <c r="B358" s="19">
        <v>2</v>
      </c>
      <c r="C358" s="24" t="s">
        <v>224</v>
      </c>
      <c r="D358" s="19">
        <v>1951</v>
      </c>
      <c r="E358" s="19" t="s">
        <v>14</v>
      </c>
      <c r="F358" s="19"/>
      <c r="G358" s="19"/>
      <c r="H358" s="19"/>
      <c r="I358" s="19"/>
      <c r="J358" s="19"/>
      <c r="K358" s="19">
        <v>54</v>
      </c>
      <c r="L358" s="19"/>
      <c r="M358" s="19"/>
      <c r="N358" s="19">
        <v>60</v>
      </c>
      <c r="O358" s="19">
        <v>60</v>
      </c>
      <c r="P358" s="19"/>
      <c r="Q358" s="19"/>
      <c r="R358" s="19"/>
      <c r="S358" s="19">
        <v>60</v>
      </c>
      <c r="T358" s="19">
        <f t="shared" si="36"/>
        <v>234</v>
      </c>
      <c r="U358" s="19">
        <f t="shared" si="37"/>
        <v>0</v>
      </c>
      <c r="V358" s="19">
        <f t="shared" si="38"/>
        <v>234</v>
      </c>
    </row>
    <row r="359" spans="2:22" s="183" customFormat="1" ht="15">
      <c r="B359" s="19">
        <v>3</v>
      </c>
      <c r="C359" s="24" t="s">
        <v>101</v>
      </c>
      <c r="D359" s="19">
        <v>1953</v>
      </c>
      <c r="E359" s="19" t="s">
        <v>39</v>
      </c>
      <c r="F359" s="19"/>
      <c r="G359" s="19">
        <v>34</v>
      </c>
      <c r="H359" s="19"/>
      <c r="I359" s="19"/>
      <c r="J359" s="19"/>
      <c r="K359" s="19">
        <v>40</v>
      </c>
      <c r="L359" s="19"/>
      <c r="M359" s="19"/>
      <c r="N359" s="19"/>
      <c r="O359" s="19">
        <v>54</v>
      </c>
      <c r="P359" s="19">
        <v>54</v>
      </c>
      <c r="Q359" s="19"/>
      <c r="R359" s="19"/>
      <c r="S359" s="19">
        <v>48</v>
      </c>
      <c r="T359" s="19">
        <f t="shared" si="36"/>
        <v>142</v>
      </c>
      <c r="U359" s="19">
        <f t="shared" si="37"/>
        <v>88</v>
      </c>
      <c r="V359" s="19">
        <f t="shared" si="38"/>
        <v>230</v>
      </c>
    </row>
    <row r="360" spans="2:22" s="183" customFormat="1" ht="15">
      <c r="B360" s="19">
        <v>4</v>
      </c>
      <c r="C360" s="24" t="s">
        <v>23</v>
      </c>
      <c r="D360" s="19">
        <v>1956</v>
      </c>
      <c r="E360" s="19" t="s">
        <v>6</v>
      </c>
      <c r="F360" s="19">
        <v>60</v>
      </c>
      <c r="G360" s="19">
        <v>60</v>
      </c>
      <c r="H360" s="19"/>
      <c r="I360" s="19"/>
      <c r="J360" s="19"/>
      <c r="K360" s="19"/>
      <c r="L360" s="19">
        <v>60</v>
      </c>
      <c r="M360" s="19"/>
      <c r="N360" s="19"/>
      <c r="O360" s="19"/>
      <c r="P360" s="19"/>
      <c r="Q360" s="19"/>
      <c r="R360" s="19"/>
      <c r="S360" s="19"/>
      <c r="T360" s="19">
        <f t="shared" si="36"/>
        <v>0</v>
      </c>
      <c r="U360" s="19">
        <f t="shared" si="37"/>
        <v>180</v>
      </c>
      <c r="V360" s="19">
        <f t="shared" si="38"/>
        <v>180</v>
      </c>
    </row>
    <row r="361" spans="2:22" s="183" customFormat="1" ht="15">
      <c r="B361" s="19">
        <v>5</v>
      </c>
      <c r="C361" s="24" t="s">
        <v>134</v>
      </c>
      <c r="D361" s="19">
        <v>1957</v>
      </c>
      <c r="E361" s="19" t="s">
        <v>7</v>
      </c>
      <c r="F361" s="19">
        <v>54</v>
      </c>
      <c r="G361" s="19">
        <v>36</v>
      </c>
      <c r="H361" s="19"/>
      <c r="I361" s="19"/>
      <c r="J361" s="19"/>
      <c r="K361" s="19"/>
      <c r="L361" s="19">
        <v>48</v>
      </c>
      <c r="M361" s="19"/>
      <c r="N361" s="19"/>
      <c r="O361" s="19"/>
      <c r="P361" s="19"/>
      <c r="Q361" s="19"/>
      <c r="R361" s="19"/>
      <c r="S361" s="19"/>
      <c r="T361" s="19">
        <f t="shared" si="36"/>
        <v>0</v>
      </c>
      <c r="U361" s="19">
        <f t="shared" si="37"/>
        <v>138</v>
      </c>
      <c r="V361" s="19">
        <f t="shared" si="38"/>
        <v>138</v>
      </c>
    </row>
    <row r="362" spans="2:22" s="183" customFormat="1" ht="15">
      <c r="B362" s="19">
        <v>6</v>
      </c>
      <c r="C362" s="24" t="s">
        <v>135</v>
      </c>
      <c r="D362" s="19">
        <v>1952</v>
      </c>
      <c r="E362" s="19" t="s">
        <v>8</v>
      </c>
      <c r="F362" s="19">
        <v>40</v>
      </c>
      <c r="G362" s="19">
        <v>43</v>
      </c>
      <c r="H362" s="19"/>
      <c r="I362" s="19"/>
      <c r="J362" s="19"/>
      <c r="K362" s="19"/>
      <c r="L362" s="19"/>
      <c r="M362" s="19">
        <v>48</v>
      </c>
      <c r="N362" s="19"/>
      <c r="O362" s="19"/>
      <c r="P362" s="19"/>
      <c r="Q362" s="19"/>
      <c r="R362" s="19"/>
      <c r="S362" s="19"/>
      <c r="T362" s="19">
        <f t="shared" si="36"/>
        <v>0</v>
      </c>
      <c r="U362" s="19">
        <f t="shared" si="37"/>
        <v>131</v>
      </c>
      <c r="V362" s="19">
        <f t="shared" si="38"/>
        <v>131</v>
      </c>
    </row>
    <row r="363" spans="2:22" s="183" customFormat="1" ht="15">
      <c r="B363" s="19">
        <v>7</v>
      </c>
      <c r="C363" s="24" t="s">
        <v>239</v>
      </c>
      <c r="D363" s="19">
        <v>1958</v>
      </c>
      <c r="E363" s="19" t="s">
        <v>14</v>
      </c>
      <c r="F363" s="19"/>
      <c r="G363" s="19"/>
      <c r="H363" s="19"/>
      <c r="I363" s="19">
        <v>36</v>
      </c>
      <c r="J363" s="19"/>
      <c r="K363" s="19"/>
      <c r="L363" s="19"/>
      <c r="M363" s="19"/>
      <c r="N363" s="19"/>
      <c r="O363" s="19"/>
      <c r="P363" s="19"/>
      <c r="Q363" s="19"/>
      <c r="R363" s="19">
        <v>60</v>
      </c>
      <c r="S363" s="19"/>
      <c r="T363" s="19">
        <f t="shared" si="36"/>
        <v>96</v>
      </c>
      <c r="U363" s="19">
        <f t="shared" si="37"/>
        <v>0</v>
      </c>
      <c r="V363" s="19">
        <f t="shared" si="38"/>
        <v>96</v>
      </c>
    </row>
    <row r="364" spans="2:22" s="183" customFormat="1" ht="15">
      <c r="B364" s="19">
        <v>8</v>
      </c>
      <c r="C364" s="24" t="s">
        <v>24</v>
      </c>
      <c r="D364" s="19">
        <v>1954</v>
      </c>
      <c r="E364" s="19" t="s">
        <v>14</v>
      </c>
      <c r="F364" s="19">
        <v>38</v>
      </c>
      <c r="G364" s="19"/>
      <c r="H364" s="19"/>
      <c r="I364" s="19"/>
      <c r="J364" s="19"/>
      <c r="K364" s="19"/>
      <c r="L364" s="19"/>
      <c r="M364" s="19">
        <v>54</v>
      </c>
      <c r="N364" s="19"/>
      <c r="O364" s="19"/>
      <c r="P364" s="19"/>
      <c r="Q364" s="19"/>
      <c r="R364" s="19"/>
      <c r="S364" s="19"/>
      <c r="T364" s="19">
        <f t="shared" si="36"/>
        <v>0</v>
      </c>
      <c r="U364" s="19">
        <f t="shared" si="37"/>
        <v>92</v>
      </c>
      <c r="V364" s="19">
        <f t="shared" si="38"/>
        <v>92</v>
      </c>
    </row>
    <row r="365" spans="2:22" s="183" customFormat="1" ht="15">
      <c r="B365" s="19">
        <v>9</v>
      </c>
      <c r="C365" s="24" t="s">
        <v>254</v>
      </c>
      <c r="D365" s="19">
        <v>1954</v>
      </c>
      <c r="E365" s="19" t="s">
        <v>6</v>
      </c>
      <c r="F365" s="19"/>
      <c r="G365" s="19"/>
      <c r="H365" s="19"/>
      <c r="I365" s="19"/>
      <c r="J365" s="19"/>
      <c r="K365" s="19">
        <v>60</v>
      </c>
      <c r="L365" s="19"/>
      <c r="M365" s="19"/>
      <c r="N365" s="19"/>
      <c r="O365" s="19"/>
      <c r="P365" s="19"/>
      <c r="Q365" s="19"/>
      <c r="R365" s="19"/>
      <c r="S365" s="19"/>
      <c r="T365" s="19">
        <f t="shared" si="36"/>
        <v>60</v>
      </c>
      <c r="U365" s="19">
        <f t="shared" si="37"/>
        <v>0</v>
      </c>
      <c r="V365" s="19">
        <f t="shared" si="38"/>
        <v>60</v>
      </c>
    </row>
    <row r="366" spans="2:22" s="183" customFormat="1" ht="15">
      <c r="B366" s="19">
        <v>10</v>
      </c>
      <c r="C366" s="24" t="s">
        <v>1094</v>
      </c>
      <c r="D366" s="19">
        <v>1957</v>
      </c>
      <c r="E366" s="19" t="s">
        <v>14</v>
      </c>
      <c r="F366" s="19"/>
      <c r="G366" s="19"/>
      <c r="H366" s="19"/>
      <c r="I366" s="19"/>
      <c r="J366" s="19"/>
      <c r="K366" s="19"/>
      <c r="L366" s="19"/>
      <c r="M366" s="19">
        <v>60</v>
      </c>
      <c r="N366" s="19"/>
      <c r="O366" s="19"/>
      <c r="P366" s="19"/>
      <c r="Q366" s="19"/>
      <c r="R366" s="19"/>
      <c r="S366" s="19"/>
      <c r="T366" s="19">
        <f t="shared" si="36"/>
        <v>0</v>
      </c>
      <c r="U366" s="19">
        <f t="shared" si="37"/>
        <v>60</v>
      </c>
      <c r="V366" s="19">
        <f t="shared" si="38"/>
        <v>60</v>
      </c>
    </row>
    <row r="367" spans="2:22" s="183" customFormat="1" ht="15">
      <c r="B367" s="19">
        <v>11</v>
      </c>
      <c r="C367" s="24" t="s">
        <v>366</v>
      </c>
      <c r="D367" s="19">
        <v>1957</v>
      </c>
      <c r="E367" s="19"/>
      <c r="F367" s="19"/>
      <c r="G367" s="19">
        <v>54</v>
      </c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>
        <f t="shared" si="36"/>
        <v>0</v>
      </c>
      <c r="U367" s="19">
        <f t="shared" si="37"/>
        <v>54</v>
      </c>
      <c r="V367" s="19">
        <f t="shared" si="38"/>
        <v>54</v>
      </c>
    </row>
    <row r="368" spans="2:22" s="183" customFormat="1" ht="15">
      <c r="B368" s="19">
        <v>12</v>
      </c>
      <c r="C368" s="24" t="s">
        <v>1011</v>
      </c>
      <c r="D368" s="19">
        <v>1941</v>
      </c>
      <c r="E368" s="19" t="s">
        <v>1012</v>
      </c>
      <c r="F368" s="19"/>
      <c r="G368" s="19"/>
      <c r="H368" s="19"/>
      <c r="I368" s="19"/>
      <c r="J368" s="19"/>
      <c r="K368" s="19"/>
      <c r="L368" s="19"/>
      <c r="M368" s="19"/>
      <c r="N368" s="19">
        <v>54</v>
      </c>
      <c r="O368" s="19"/>
      <c r="P368" s="19"/>
      <c r="Q368" s="19"/>
      <c r="R368" s="19"/>
      <c r="S368" s="19"/>
      <c r="T368" s="19">
        <f t="shared" si="36"/>
        <v>54</v>
      </c>
      <c r="U368" s="19">
        <f t="shared" si="37"/>
        <v>0</v>
      </c>
      <c r="V368" s="19">
        <f t="shared" si="38"/>
        <v>54</v>
      </c>
    </row>
    <row r="369" spans="2:22" s="183" customFormat="1" ht="15">
      <c r="B369" s="19">
        <v>13</v>
      </c>
      <c r="C369" s="24" t="s">
        <v>148</v>
      </c>
      <c r="D369" s="19">
        <v>1958</v>
      </c>
      <c r="E369" s="19" t="s">
        <v>147</v>
      </c>
      <c r="F369" s="19"/>
      <c r="G369" s="19">
        <v>48</v>
      </c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>
        <f t="shared" si="36"/>
        <v>0</v>
      </c>
      <c r="U369" s="19">
        <f t="shared" si="37"/>
        <v>48</v>
      </c>
      <c r="V369" s="19">
        <f t="shared" si="38"/>
        <v>48</v>
      </c>
    </row>
    <row r="370" spans="2:22" s="183" customFormat="1" ht="15">
      <c r="B370" s="19">
        <v>14</v>
      </c>
      <c r="C370" s="24" t="s">
        <v>29</v>
      </c>
      <c r="D370" s="19">
        <v>1957</v>
      </c>
      <c r="E370" s="19" t="s">
        <v>14</v>
      </c>
      <c r="F370" s="19">
        <v>48</v>
      </c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>
        <f t="shared" si="36"/>
        <v>0</v>
      </c>
      <c r="U370" s="19">
        <f t="shared" si="37"/>
        <v>48</v>
      </c>
      <c r="V370" s="19">
        <f t="shared" si="38"/>
        <v>48</v>
      </c>
    </row>
    <row r="371" spans="2:22" s="183" customFormat="1" ht="15">
      <c r="B371" s="19">
        <v>15</v>
      </c>
      <c r="C371" s="24" t="s">
        <v>192</v>
      </c>
      <c r="D371" s="19">
        <v>1956</v>
      </c>
      <c r="E371" s="19" t="s">
        <v>8</v>
      </c>
      <c r="F371" s="19"/>
      <c r="G371" s="19"/>
      <c r="H371" s="19"/>
      <c r="I371" s="19"/>
      <c r="J371" s="19"/>
      <c r="K371" s="19">
        <v>48</v>
      </c>
      <c r="L371" s="19"/>
      <c r="M371" s="19"/>
      <c r="N371" s="19"/>
      <c r="O371" s="19"/>
      <c r="P371" s="19"/>
      <c r="Q371" s="19"/>
      <c r="R371" s="19"/>
      <c r="S371" s="19"/>
      <c r="T371" s="19">
        <f t="shared" si="36"/>
        <v>48</v>
      </c>
      <c r="U371" s="19">
        <f t="shared" si="37"/>
        <v>0</v>
      </c>
      <c r="V371" s="19">
        <f t="shared" si="38"/>
        <v>48</v>
      </c>
    </row>
    <row r="372" spans="2:22" s="183" customFormat="1" ht="15">
      <c r="B372" s="19">
        <v>16</v>
      </c>
      <c r="C372" s="24" t="s">
        <v>367</v>
      </c>
      <c r="D372" s="19">
        <v>1957</v>
      </c>
      <c r="E372" s="19" t="s">
        <v>147</v>
      </c>
      <c r="F372" s="19"/>
      <c r="G372" s="19">
        <v>38</v>
      </c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>
        <f t="shared" si="36"/>
        <v>0</v>
      </c>
      <c r="U372" s="19">
        <f t="shared" si="37"/>
        <v>38</v>
      </c>
      <c r="V372" s="19">
        <f t="shared" si="38"/>
        <v>38</v>
      </c>
    </row>
    <row r="373" spans="2:22" s="183" customFormat="1" ht="15">
      <c r="B373" s="19">
        <v>17</v>
      </c>
      <c r="C373" s="24" t="s">
        <v>110</v>
      </c>
      <c r="D373" s="19">
        <v>1958</v>
      </c>
      <c r="E373" s="19" t="s">
        <v>6</v>
      </c>
      <c r="F373" s="19"/>
      <c r="G373" s="19"/>
      <c r="H373" s="19"/>
      <c r="I373" s="19"/>
      <c r="J373" s="19"/>
      <c r="K373" s="19">
        <v>38</v>
      </c>
      <c r="L373" s="19"/>
      <c r="M373" s="19"/>
      <c r="N373" s="19"/>
      <c r="O373" s="19"/>
      <c r="P373" s="19"/>
      <c r="Q373" s="19"/>
      <c r="R373" s="19"/>
      <c r="S373" s="19"/>
      <c r="T373" s="19">
        <f t="shared" si="36"/>
        <v>38</v>
      </c>
      <c r="U373" s="19">
        <f t="shared" si="37"/>
        <v>0</v>
      </c>
      <c r="V373" s="19">
        <f t="shared" si="38"/>
        <v>38</v>
      </c>
    </row>
    <row r="374" spans="3:6" s="2" customFormat="1" ht="15">
      <c r="C374" s="147"/>
      <c r="D374" s="181"/>
      <c r="E374" s="182"/>
      <c r="F374" s="181"/>
    </row>
    <row r="375" spans="2:7" s="2" customFormat="1" ht="37.5">
      <c r="B375" s="202"/>
      <c r="C375" s="202" t="s">
        <v>347</v>
      </c>
      <c r="D375" s="203" t="s">
        <v>223</v>
      </c>
      <c r="E375" s="202" t="s">
        <v>264</v>
      </c>
      <c r="F375" s="176"/>
      <c r="G375" s="176"/>
    </row>
    <row r="376" spans="2:22" s="13" customFormat="1" ht="75">
      <c r="B376" s="14" t="s">
        <v>9</v>
      </c>
      <c r="C376" s="14" t="s">
        <v>10</v>
      </c>
      <c r="D376" s="14" t="s">
        <v>66</v>
      </c>
      <c r="E376" s="14" t="s">
        <v>67</v>
      </c>
      <c r="F376" s="8" t="s">
        <v>875</v>
      </c>
      <c r="G376" s="8" t="s">
        <v>874</v>
      </c>
      <c r="H376" s="8" t="s">
        <v>876</v>
      </c>
      <c r="I376" s="8" t="s">
        <v>887</v>
      </c>
      <c r="J376" s="8" t="s">
        <v>888</v>
      </c>
      <c r="K376" s="8" t="s">
        <v>878</v>
      </c>
      <c r="L376" s="8" t="s">
        <v>879</v>
      </c>
      <c r="M376" s="8" t="s">
        <v>880</v>
      </c>
      <c r="N376" s="8" t="s">
        <v>881</v>
      </c>
      <c r="O376" s="8" t="s">
        <v>882</v>
      </c>
      <c r="P376" s="8" t="s">
        <v>883</v>
      </c>
      <c r="Q376" s="8" t="s">
        <v>885</v>
      </c>
      <c r="R376" s="8" t="s">
        <v>884</v>
      </c>
      <c r="S376" s="8" t="s">
        <v>886</v>
      </c>
      <c r="T376" s="8" t="s">
        <v>46</v>
      </c>
      <c r="U376" s="8" t="s">
        <v>47</v>
      </c>
      <c r="V376" s="8" t="s">
        <v>48</v>
      </c>
    </row>
    <row r="377" spans="2:22" s="183" customFormat="1" ht="15">
      <c r="B377" s="19">
        <v>1</v>
      </c>
      <c r="C377" s="24" t="s">
        <v>65</v>
      </c>
      <c r="D377" s="19">
        <v>2006</v>
      </c>
      <c r="E377" s="19" t="s">
        <v>39</v>
      </c>
      <c r="F377" s="19"/>
      <c r="G377" s="19">
        <v>48</v>
      </c>
      <c r="H377" s="19">
        <v>43</v>
      </c>
      <c r="I377" s="19">
        <v>54</v>
      </c>
      <c r="J377" s="19">
        <v>54</v>
      </c>
      <c r="K377" s="19">
        <v>54</v>
      </c>
      <c r="L377" s="19"/>
      <c r="M377" s="19">
        <v>48</v>
      </c>
      <c r="N377" s="19">
        <v>38</v>
      </c>
      <c r="O377" s="19">
        <v>54</v>
      </c>
      <c r="P377" s="19">
        <v>60</v>
      </c>
      <c r="Q377" s="19"/>
      <c r="R377" s="19">
        <v>60</v>
      </c>
      <c r="S377" s="19">
        <v>60</v>
      </c>
      <c r="T377" s="19">
        <f aca="true" t="shared" si="39" ref="T377:T408">H377+I377+K377+N377+O377+R377+S377</f>
        <v>363</v>
      </c>
      <c r="U377" s="19">
        <f aca="true" t="shared" si="40" ref="U377:U408">F377+G377+J377+L377+M377+P377</f>
        <v>210</v>
      </c>
      <c r="V377" s="19">
        <f aca="true" t="shared" si="41" ref="V377:V408">T377+U377</f>
        <v>573</v>
      </c>
    </row>
    <row r="378" spans="2:22" s="183" customFormat="1" ht="15">
      <c r="B378" s="19">
        <v>2</v>
      </c>
      <c r="C378" s="24" t="s">
        <v>158</v>
      </c>
      <c r="D378" s="19">
        <v>2006</v>
      </c>
      <c r="E378" s="19" t="s">
        <v>39</v>
      </c>
      <c r="F378" s="19"/>
      <c r="G378" s="19">
        <v>60</v>
      </c>
      <c r="H378" s="19">
        <v>60</v>
      </c>
      <c r="I378" s="19">
        <v>40</v>
      </c>
      <c r="J378" s="19">
        <v>40</v>
      </c>
      <c r="K378" s="19">
        <v>48</v>
      </c>
      <c r="L378" s="19"/>
      <c r="M378" s="19">
        <v>43</v>
      </c>
      <c r="N378" s="19">
        <v>54</v>
      </c>
      <c r="O378" s="19">
        <v>40</v>
      </c>
      <c r="P378" s="19">
        <v>54</v>
      </c>
      <c r="Q378" s="19"/>
      <c r="R378" s="19">
        <v>48</v>
      </c>
      <c r="S378" s="19">
        <v>54</v>
      </c>
      <c r="T378" s="19">
        <f t="shared" si="39"/>
        <v>344</v>
      </c>
      <c r="U378" s="19">
        <f t="shared" si="40"/>
        <v>197</v>
      </c>
      <c r="V378" s="19">
        <f t="shared" si="41"/>
        <v>541</v>
      </c>
    </row>
    <row r="379" spans="2:22" s="183" customFormat="1" ht="15">
      <c r="B379" s="19">
        <v>3</v>
      </c>
      <c r="C379" s="24" t="s">
        <v>395</v>
      </c>
      <c r="D379" s="19">
        <v>2006</v>
      </c>
      <c r="E379" s="19" t="s">
        <v>209</v>
      </c>
      <c r="F379" s="19"/>
      <c r="G379" s="19">
        <v>43</v>
      </c>
      <c r="H379" s="19">
        <v>48</v>
      </c>
      <c r="I379" s="19">
        <v>43</v>
      </c>
      <c r="J379" s="19">
        <v>43</v>
      </c>
      <c r="K379" s="19"/>
      <c r="L379" s="19"/>
      <c r="M379" s="19">
        <v>40</v>
      </c>
      <c r="N379" s="19">
        <v>48</v>
      </c>
      <c r="O379" s="19">
        <v>43</v>
      </c>
      <c r="P379" s="19">
        <v>48</v>
      </c>
      <c r="Q379" s="19"/>
      <c r="R379" s="19">
        <v>38</v>
      </c>
      <c r="S379" s="19">
        <v>34</v>
      </c>
      <c r="T379" s="19">
        <f t="shared" si="39"/>
        <v>254</v>
      </c>
      <c r="U379" s="19">
        <f t="shared" si="40"/>
        <v>174</v>
      </c>
      <c r="V379" s="19">
        <f t="shared" si="41"/>
        <v>428</v>
      </c>
    </row>
    <row r="380" spans="2:22" s="183" customFormat="1" ht="15">
      <c r="B380" s="19">
        <v>4</v>
      </c>
      <c r="C380" s="24" t="s">
        <v>183</v>
      </c>
      <c r="D380" s="19">
        <v>2006</v>
      </c>
      <c r="E380" s="19" t="s">
        <v>6</v>
      </c>
      <c r="F380" s="19"/>
      <c r="G380" s="19"/>
      <c r="H380" s="19">
        <v>54</v>
      </c>
      <c r="I380" s="19">
        <v>6</v>
      </c>
      <c r="J380" s="19"/>
      <c r="K380" s="19">
        <v>38</v>
      </c>
      <c r="L380" s="19"/>
      <c r="M380" s="19"/>
      <c r="N380" s="19"/>
      <c r="O380" s="19"/>
      <c r="P380" s="19"/>
      <c r="Q380" s="19"/>
      <c r="R380" s="19">
        <v>43</v>
      </c>
      <c r="S380" s="19">
        <v>43</v>
      </c>
      <c r="T380" s="19">
        <f t="shared" si="39"/>
        <v>184</v>
      </c>
      <c r="U380" s="19">
        <f t="shared" si="40"/>
        <v>0</v>
      </c>
      <c r="V380" s="19">
        <f t="shared" si="41"/>
        <v>184</v>
      </c>
    </row>
    <row r="381" spans="2:22" s="183" customFormat="1" ht="15">
      <c r="B381" s="19">
        <v>5</v>
      </c>
      <c r="C381" s="24" t="s">
        <v>104</v>
      </c>
      <c r="D381" s="19">
        <v>2006</v>
      </c>
      <c r="E381" s="19" t="s">
        <v>6</v>
      </c>
      <c r="F381" s="19"/>
      <c r="G381" s="19"/>
      <c r="H381" s="19"/>
      <c r="I381" s="19">
        <v>10</v>
      </c>
      <c r="J381" s="19"/>
      <c r="K381" s="19">
        <v>60</v>
      </c>
      <c r="L381" s="19"/>
      <c r="M381" s="19"/>
      <c r="N381" s="19"/>
      <c r="O381" s="19">
        <v>60</v>
      </c>
      <c r="P381" s="19"/>
      <c r="Q381" s="19"/>
      <c r="R381" s="19"/>
      <c r="S381" s="19">
        <v>48</v>
      </c>
      <c r="T381" s="19">
        <f t="shared" si="39"/>
        <v>178</v>
      </c>
      <c r="U381" s="19">
        <f t="shared" si="40"/>
        <v>0</v>
      </c>
      <c r="V381" s="19">
        <f t="shared" si="41"/>
        <v>178</v>
      </c>
    </row>
    <row r="382" spans="2:22" s="183" customFormat="1" ht="15">
      <c r="B382" s="19">
        <v>6</v>
      </c>
      <c r="C382" s="24" t="s">
        <v>52</v>
      </c>
      <c r="D382" s="19">
        <v>2006</v>
      </c>
      <c r="E382" s="19" t="s">
        <v>198</v>
      </c>
      <c r="F382" s="19"/>
      <c r="G382" s="19"/>
      <c r="H382" s="19"/>
      <c r="I382" s="19">
        <v>60</v>
      </c>
      <c r="J382" s="19">
        <v>60</v>
      </c>
      <c r="K382" s="19"/>
      <c r="L382" s="19"/>
      <c r="M382" s="19"/>
      <c r="N382" s="19"/>
      <c r="O382" s="19"/>
      <c r="P382" s="19"/>
      <c r="Q382" s="19"/>
      <c r="R382" s="19"/>
      <c r="S382" s="19">
        <v>40</v>
      </c>
      <c r="T382" s="19">
        <f t="shared" si="39"/>
        <v>100</v>
      </c>
      <c r="U382" s="19">
        <f t="shared" si="40"/>
        <v>60</v>
      </c>
      <c r="V382" s="19">
        <f t="shared" si="41"/>
        <v>160</v>
      </c>
    </row>
    <row r="383" spans="2:22" s="183" customFormat="1" ht="15">
      <c r="B383" s="19">
        <v>7</v>
      </c>
      <c r="C383" s="24" t="s">
        <v>241</v>
      </c>
      <c r="D383" s="19">
        <v>2006</v>
      </c>
      <c r="E383" s="19" t="s">
        <v>198</v>
      </c>
      <c r="F383" s="19"/>
      <c r="G383" s="19"/>
      <c r="H383" s="19"/>
      <c r="I383" s="19">
        <v>48</v>
      </c>
      <c r="J383" s="19">
        <v>48</v>
      </c>
      <c r="K383" s="19"/>
      <c r="L383" s="19"/>
      <c r="M383" s="19">
        <v>60</v>
      </c>
      <c r="N383" s="19"/>
      <c r="O383" s="19"/>
      <c r="P383" s="19"/>
      <c r="Q383" s="19"/>
      <c r="R383" s="19"/>
      <c r="S383" s="19"/>
      <c r="T383" s="19">
        <f t="shared" si="39"/>
        <v>48</v>
      </c>
      <c r="U383" s="19">
        <f t="shared" si="40"/>
        <v>108</v>
      </c>
      <c r="V383" s="19">
        <f t="shared" si="41"/>
        <v>156</v>
      </c>
    </row>
    <row r="384" spans="2:22" s="183" customFormat="1" ht="15">
      <c r="B384" s="19">
        <v>8</v>
      </c>
      <c r="C384" s="24" t="s">
        <v>171</v>
      </c>
      <c r="D384" s="19">
        <v>2007</v>
      </c>
      <c r="E384" s="19" t="s">
        <v>6</v>
      </c>
      <c r="F384" s="19"/>
      <c r="G384" s="19"/>
      <c r="H384" s="19">
        <v>32</v>
      </c>
      <c r="I384" s="19">
        <v>7</v>
      </c>
      <c r="J384" s="19"/>
      <c r="K384" s="19">
        <v>34</v>
      </c>
      <c r="L384" s="19"/>
      <c r="M384" s="19"/>
      <c r="N384" s="19"/>
      <c r="O384" s="19">
        <v>24</v>
      </c>
      <c r="P384" s="19"/>
      <c r="Q384" s="19"/>
      <c r="R384" s="19">
        <v>34</v>
      </c>
      <c r="S384" s="19">
        <v>14</v>
      </c>
      <c r="T384" s="19">
        <f t="shared" si="39"/>
        <v>145</v>
      </c>
      <c r="U384" s="19">
        <f t="shared" si="40"/>
        <v>0</v>
      </c>
      <c r="V384" s="19">
        <f t="shared" si="41"/>
        <v>145</v>
      </c>
    </row>
    <row r="385" spans="2:22" s="183" customFormat="1" ht="15">
      <c r="B385" s="19">
        <v>9</v>
      </c>
      <c r="C385" s="24" t="s">
        <v>339</v>
      </c>
      <c r="D385" s="19">
        <v>2011</v>
      </c>
      <c r="E385" s="19" t="s">
        <v>6</v>
      </c>
      <c r="F385" s="19">
        <v>54</v>
      </c>
      <c r="G385" s="19"/>
      <c r="H385" s="19">
        <v>22</v>
      </c>
      <c r="I385" s="19">
        <v>16</v>
      </c>
      <c r="J385" s="19">
        <v>16</v>
      </c>
      <c r="K385" s="19"/>
      <c r="L385" s="19"/>
      <c r="M385" s="19">
        <v>32</v>
      </c>
      <c r="N385" s="19"/>
      <c r="O385" s="19"/>
      <c r="P385" s="19"/>
      <c r="Q385" s="19"/>
      <c r="R385" s="19"/>
      <c r="S385" s="19"/>
      <c r="T385" s="19">
        <f t="shared" si="39"/>
        <v>38</v>
      </c>
      <c r="U385" s="19">
        <f t="shared" si="40"/>
        <v>102</v>
      </c>
      <c r="V385" s="19">
        <f t="shared" si="41"/>
        <v>140</v>
      </c>
    </row>
    <row r="386" spans="2:22" s="183" customFormat="1" ht="15">
      <c r="B386" s="19">
        <v>10</v>
      </c>
      <c r="C386" s="24" t="s">
        <v>467</v>
      </c>
      <c r="D386" s="19">
        <v>2007</v>
      </c>
      <c r="E386" s="19" t="s">
        <v>6</v>
      </c>
      <c r="F386" s="19"/>
      <c r="G386" s="19"/>
      <c r="H386" s="19">
        <v>31</v>
      </c>
      <c r="I386" s="19">
        <v>12</v>
      </c>
      <c r="J386" s="19"/>
      <c r="K386" s="19">
        <v>32</v>
      </c>
      <c r="L386" s="19"/>
      <c r="M386" s="19"/>
      <c r="N386" s="19"/>
      <c r="O386" s="19"/>
      <c r="P386" s="19"/>
      <c r="Q386" s="19"/>
      <c r="R386" s="19">
        <v>36</v>
      </c>
      <c r="S386" s="19">
        <v>26</v>
      </c>
      <c r="T386" s="19">
        <f t="shared" si="39"/>
        <v>137</v>
      </c>
      <c r="U386" s="19">
        <f t="shared" si="40"/>
        <v>0</v>
      </c>
      <c r="V386" s="19">
        <f t="shared" si="41"/>
        <v>137</v>
      </c>
    </row>
    <row r="387" spans="2:22" s="183" customFormat="1" ht="15">
      <c r="B387" s="19">
        <v>11</v>
      </c>
      <c r="C387" s="24" t="s">
        <v>184</v>
      </c>
      <c r="D387" s="19">
        <v>2006</v>
      </c>
      <c r="E387" s="19" t="s">
        <v>6</v>
      </c>
      <c r="F387" s="19">
        <v>60</v>
      </c>
      <c r="G387" s="19"/>
      <c r="H387" s="19">
        <v>34</v>
      </c>
      <c r="I387" s="19">
        <v>9</v>
      </c>
      <c r="J387" s="19"/>
      <c r="K387" s="19"/>
      <c r="L387" s="19"/>
      <c r="M387" s="19"/>
      <c r="N387" s="19"/>
      <c r="O387" s="19">
        <v>32</v>
      </c>
      <c r="P387" s="19"/>
      <c r="Q387" s="19"/>
      <c r="R387" s="19"/>
      <c r="S387" s="19"/>
      <c r="T387" s="19">
        <f t="shared" si="39"/>
        <v>75</v>
      </c>
      <c r="U387" s="19">
        <f t="shared" si="40"/>
        <v>60</v>
      </c>
      <c r="V387" s="19">
        <f t="shared" si="41"/>
        <v>135</v>
      </c>
    </row>
    <row r="388" spans="2:22" s="183" customFormat="1" ht="15">
      <c r="B388" s="19">
        <v>12</v>
      </c>
      <c r="C388" s="24" t="s">
        <v>84</v>
      </c>
      <c r="D388" s="19">
        <v>2006</v>
      </c>
      <c r="E388" s="19" t="s">
        <v>207</v>
      </c>
      <c r="F388" s="19"/>
      <c r="G388" s="19"/>
      <c r="H388" s="19">
        <v>40</v>
      </c>
      <c r="I388" s="19">
        <v>8</v>
      </c>
      <c r="J388" s="19"/>
      <c r="K388" s="19"/>
      <c r="L388" s="19"/>
      <c r="M388" s="19"/>
      <c r="N388" s="19"/>
      <c r="O388" s="19">
        <v>48</v>
      </c>
      <c r="P388" s="19"/>
      <c r="Q388" s="19"/>
      <c r="R388" s="19"/>
      <c r="S388" s="19">
        <v>30</v>
      </c>
      <c r="T388" s="19">
        <f t="shared" si="39"/>
        <v>126</v>
      </c>
      <c r="U388" s="19">
        <f t="shared" si="40"/>
        <v>0</v>
      </c>
      <c r="V388" s="19">
        <f t="shared" si="41"/>
        <v>126</v>
      </c>
    </row>
    <row r="389" spans="2:22" s="183" customFormat="1" ht="15">
      <c r="B389" s="19">
        <v>13</v>
      </c>
      <c r="C389" s="24" t="s">
        <v>394</v>
      </c>
      <c r="D389" s="19">
        <v>2006</v>
      </c>
      <c r="E389" s="19" t="s">
        <v>39</v>
      </c>
      <c r="F389" s="19"/>
      <c r="G389" s="19">
        <v>54</v>
      </c>
      <c r="H389" s="19">
        <v>38</v>
      </c>
      <c r="I389" s="19"/>
      <c r="J389" s="19"/>
      <c r="K389" s="19"/>
      <c r="L389" s="19"/>
      <c r="M389" s="19"/>
      <c r="N389" s="19"/>
      <c r="O389" s="19"/>
      <c r="P389" s="19"/>
      <c r="Q389" s="19"/>
      <c r="R389" s="19">
        <v>31</v>
      </c>
      <c r="S389" s="19">
        <v>1</v>
      </c>
      <c r="T389" s="19">
        <f t="shared" si="39"/>
        <v>70</v>
      </c>
      <c r="U389" s="19">
        <f t="shared" si="40"/>
        <v>54</v>
      </c>
      <c r="V389" s="19">
        <f t="shared" si="41"/>
        <v>124</v>
      </c>
    </row>
    <row r="390" spans="2:22" s="183" customFormat="1" ht="15">
      <c r="B390" s="19">
        <v>14</v>
      </c>
      <c r="C390" s="24" t="s">
        <v>617</v>
      </c>
      <c r="D390" s="19">
        <v>2006</v>
      </c>
      <c r="E390" s="19" t="s">
        <v>205</v>
      </c>
      <c r="F390" s="19"/>
      <c r="G390" s="19"/>
      <c r="H390" s="19"/>
      <c r="I390" s="19">
        <v>38</v>
      </c>
      <c r="J390" s="19">
        <v>38</v>
      </c>
      <c r="K390" s="19"/>
      <c r="L390" s="19"/>
      <c r="M390" s="19"/>
      <c r="N390" s="19"/>
      <c r="O390" s="19">
        <v>34</v>
      </c>
      <c r="P390" s="19"/>
      <c r="Q390" s="19"/>
      <c r="R390" s="19"/>
      <c r="S390" s="19">
        <v>12</v>
      </c>
      <c r="T390" s="19">
        <f t="shared" si="39"/>
        <v>84</v>
      </c>
      <c r="U390" s="19">
        <f t="shared" si="40"/>
        <v>38</v>
      </c>
      <c r="V390" s="19">
        <f t="shared" si="41"/>
        <v>122</v>
      </c>
    </row>
    <row r="391" spans="2:22" s="183" customFormat="1" ht="15">
      <c r="B391" s="19">
        <v>15</v>
      </c>
      <c r="C391" s="24" t="s">
        <v>1046</v>
      </c>
      <c r="D391" s="19">
        <v>2006</v>
      </c>
      <c r="E391" s="19" t="s">
        <v>205</v>
      </c>
      <c r="F391" s="19"/>
      <c r="G391" s="19"/>
      <c r="H391" s="19"/>
      <c r="I391" s="19"/>
      <c r="J391" s="19"/>
      <c r="K391" s="19"/>
      <c r="L391" s="19"/>
      <c r="M391" s="19">
        <v>54</v>
      </c>
      <c r="N391" s="19"/>
      <c r="O391" s="19">
        <v>38</v>
      </c>
      <c r="P391" s="19"/>
      <c r="Q391" s="19"/>
      <c r="R391" s="19"/>
      <c r="S391" s="19">
        <v>24</v>
      </c>
      <c r="T391" s="19">
        <f t="shared" si="39"/>
        <v>62</v>
      </c>
      <c r="U391" s="19">
        <f t="shared" si="40"/>
        <v>54</v>
      </c>
      <c r="V391" s="19">
        <f t="shared" si="41"/>
        <v>116</v>
      </c>
    </row>
    <row r="392" spans="2:22" s="183" customFormat="1" ht="15">
      <c r="B392" s="19">
        <v>16</v>
      </c>
      <c r="C392" s="24" t="s">
        <v>621</v>
      </c>
      <c r="D392" s="19">
        <v>2006</v>
      </c>
      <c r="E392" s="19" t="s">
        <v>200</v>
      </c>
      <c r="F392" s="19"/>
      <c r="G392" s="19"/>
      <c r="H392" s="19"/>
      <c r="I392" s="19">
        <v>34</v>
      </c>
      <c r="J392" s="19">
        <v>34</v>
      </c>
      <c r="K392" s="19"/>
      <c r="L392" s="19"/>
      <c r="M392" s="19"/>
      <c r="N392" s="19">
        <v>40</v>
      </c>
      <c r="O392" s="19"/>
      <c r="P392" s="19"/>
      <c r="Q392" s="19"/>
      <c r="R392" s="19"/>
      <c r="S392" s="19"/>
      <c r="T392" s="19">
        <f t="shared" si="39"/>
        <v>74</v>
      </c>
      <c r="U392" s="19">
        <f t="shared" si="40"/>
        <v>34</v>
      </c>
      <c r="V392" s="19">
        <f t="shared" si="41"/>
        <v>108</v>
      </c>
    </row>
    <row r="393" spans="2:22" s="183" customFormat="1" ht="15">
      <c r="B393" s="19">
        <v>17</v>
      </c>
      <c r="C393" s="24" t="s">
        <v>1165</v>
      </c>
      <c r="D393" s="19">
        <v>2006</v>
      </c>
      <c r="E393" s="19" t="s">
        <v>1159</v>
      </c>
      <c r="F393" s="19"/>
      <c r="G393" s="19"/>
      <c r="H393" s="19"/>
      <c r="I393" s="19"/>
      <c r="J393" s="19"/>
      <c r="K393" s="19"/>
      <c r="L393" s="19"/>
      <c r="M393" s="19"/>
      <c r="N393" s="19"/>
      <c r="O393" s="19">
        <v>31</v>
      </c>
      <c r="P393" s="19"/>
      <c r="Q393" s="19"/>
      <c r="R393" s="19">
        <v>40</v>
      </c>
      <c r="S393" s="19">
        <v>31</v>
      </c>
      <c r="T393" s="19">
        <f t="shared" si="39"/>
        <v>102</v>
      </c>
      <c r="U393" s="19">
        <f t="shared" si="40"/>
        <v>0</v>
      </c>
      <c r="V393" s="19">
        <f t="shared" si="41"/>
        <v>102</v>
      </c>
    </row>
    <row r="394" spans="2:22" s="183" customFormat="1" ht="15">
      <c r="B394" s="19">
        <v>18</v>
      </c>
      <c r="C394" s="24" t="s">
        <v>625</v>
      </c>
      <c r="D394" s="19">
        <v>2008</v>
      </c>
      <c r="E394" s="19" t="s">
        <v>198</v>
      </c>
      <c r="F394" s="19"/>
      <c r="G394" s="19"/>
      <c r="H394" s="19"/>
      <c r="I394" s="19">
        <v>31</v>
      </c>
      <c r="J394" s="19">
        <v>31</v>
      </c>
      <c r="K394" s="19"/>
      <c r="L394" s="19"/>
      <c r="M394" s="19">
        <v>31</v>
      </c>
      <c r="N394" s="19"/>
      <c r="O394" s="19"/>
      <c r="P394" s="19"/>
      <c r="Q394" s="19"/>
      <c r="R394" s="19"/>
      <c r="S394" s="19"/>
      <c r="T394" s="19">
        <f t="shared" si="39"/>
        <v>31</v>
      </c>
      <c r="U394" s="19">
        <f t="shared" si="40"/>
        <v>62</v>
      </c>
      <c r="V394" s="19">
        <f t="shared" si="41"/>
        <v>93</v>
      </c>
    </row>
    <row r="395" spans="2:22" s="183" customFormat="1" ht="15">
      <c r="B395" s="19">
        <v>19</v>
      </c>
      <c r="C395" s="24" t="s">
        <v>773</v>
      </c>
      <c r="D395" s="19">
        <v>2006</v>
      </c>
      <c r="E395" s="19" t="s">
        <v>774</v>
      </c>
      <c r="F395" s="19"/>
      <c r="G395" s="19"/>
      <c r="H395" s="19"/>
      <c r="I395" s="19"/>
      <c r="J395" s="19"/>
      <c r="K395" s="19">
        <v>36</v>
      </c>
      <c r="L395" s="19"/>
      <c r="M395" s="19"/>
      <c r="N395" s="19"/>
      <c r="O395" s="19">
        <v>30</v>
      </c>
      <c r="P395" s="19"/>
      <c r="Q395" s="19"/>
      <c r="R395" s="19"/>
      <c r="S395" s="19">
        <v>16</v>
      </c>
      <c r="T395" s="19">
        <f t="shared" si="39"/>
        <v>82</v>
      </c>
      <c r="U395" s="19">
        <f t="shared" si="40"/>
        <v>0</v>
      </c>
      <c r="V395" s="19">
        <f t="shared" si="41"/>
        <v>82</v>
      </c>
    </row>
    <row r="396" spans="2:22" s="183" customFormat="1" ht="15">
      <c r="B396" s="19">
        <v>20</v>
      </c>
      <c r="C396" s="24" t="s">
        <v>637</v>
      </c>
      <c r="D396" s="19">
        <v>2006</v>
      </c>
      <c r="E396" s="19" t="s">
        <v>200</v>
      </c>
      <c r="F396" s="19"/>
      <c r="G396" s="19"/>
      <c r="H396" s="19"/>
      <c r="I396" s="19">
        <v>22</v>
      </c>
      <c r="J396" s="19">
        <v>22</v>
      </c>
      <c r="K396" s="19"/>
      <c r="L396" s="19"/>
      <c r="M396" s="19">
        <v>38</v>
      </c>
      <c r="N396" s="19"/>
      <c r="O396" s="19"/>
      <c r="P396" s="19"/>
      <c r="Q396" s="19"/>
      <c r="R396" s="19"/>
      <c r="S396" s="19"/>
      <c r="T396" s="19">
        <f t="shared" si="39"/>
        <v>22</v>
      </c>
      <c r="U396" s="19">
        <f t="shared" si="40"/>
        <v>60</v>
      </c>
      <c r="V396" s="19">
        <f t="shared" si="41"/>
        <v>82</v>
      </c>
    </row>
    <row r="397" spans="2:22" s="183" customFormat="1" ht="15">
      <c r="B397" s="19">
        <v>21</v>
      </c>
      <c r="C397" s="24" t="s">
        <v>772</v>
      </c>
      <c r="D397" s="19">
        <v>2006</v>
      </c>
      <c r="E397" s="19" t="s">
        <v>6</v>
      </c>
      <c r="F397" s="19"/>
      <c r="G397" s="19"/>
      <c r="H397" s="19"/>
      <c r="I397" s="19"/>
      <c r="J397" s="19"/>
      <c r="K397" s="19">
        <v>40</v>
      </c>
      <c r="L397" s="19"/>
      <c r="M397" s="19"/>
      <c r="N397" s="19"/>
      <c r="O397" s="19"/>
      <c r="P397" s="19"/>
      <c r="Q397" s="19"/>
      <c r="R397" s="19"/>
      <c r="S397" s="19">
        <v>38</v>
      </c>
      <c r="T397" s="19">
        <f t="shared" si="39"/>
        <v>78</v>
      </c>
      <c r="U397" s="19">
        <f t="shared" si="40"/>
        <v>0</v>
      </c>
      <c r="V397" s="19">
        <f t="shared" si="41"/>
        <v>78</v>
      </c>
    </row>
    <row r="398" spans="2:22" s="183" customFormat="1" ht="15">
      <c r="B398" s="19">
        <v>22</v>
      </c>
      <c r="C398" s="24" t="s">
        <v>619</v>
      </c>
      <c r="D398" s="19">
        <v>2008</v>
      </c>
      <c r="E398" s="19" t="s">
        <v>200</v>
      </c>
      <c r="F398" s="19"/>
      <c r="G398" s="19"/>
      <c r="H398" s="19"/>
      <c r="I398" s="19">
        <v>36</v>
      </c>
      <c r="J398" s="19">
        <v>36</v>
      </c>
      <c r="K398" s="19"/>
      <c r="L398" s="19"/>
      <c r="M398" s="19"/>
      <c r="N398" s="19"/>
      <c r="O398" s="19"/>
      <c r="P398" s="19"/>
      <c r="Q398" s="19"/>
      <c r="R398" s="19"/>
      <c r="S398" s="19"/>
      <c r="T398" s="19">
        <f t="shared" si="39"/>
        <v>36</v>
      </c>
      <c r="U398" s="19">
        <f t="shared" si="40"/>
        <v>36</v>
      </c>
      <c r="V398" s="19">
        <f t="shared" si="41"/>
        <v>72</v>
      </c>
    </row>
    <row r="399" spans="2:22" s="183" customFormat="1" ht="15">
      <c r="B399" s="19">
        <v>23</v>
      </c>
      <c r="C399" s="24" t="s">
        <v>465</v>
      </c>
      <c r="D399" s="19">
        <v>2006</v>
      </c>
      <c r="E399" s="19" t="s">
        <v>39</v>
      </c>
      <c r="F399" s="19"/>
      <c r="G399" s="19"/>
      <c r="H399" s="19">
        <v>36</v>
      </c>
      <c r="I399" s="19"/>
      <c r="J399" s="19"/>
      <c r="K399" s="19"/>
      <c r="L399" s="19"/>
      <c r="M399" s="19"/>
      <c r="N399" s="19"/>
      <c r="O399" s="19"/>
      <c r="P399" s="19"/>
      <c r="Q399" s="19"/>
      <c r="R399" s="19">
        <v>32</v>
      </c>
      <c r="S399" s="19">
        <v>3</v>
      </c>
      <c r="T399" s="19">
        <f t="shared" si="39"/>
        <v>71</v>
      </c>
      <c r="U399" s="19">
        <f t="shared" si="40"/>
        <v>0</v>
      </c>
      <c r="V399" s="19">
        <f t="shared" si="41"/>
        <v>71</v>
      </c>
    </row>
    <row r="400" spans="2:22" s="183" customFormat="1" ht="15">
      <c r="B400" s="19">
        <v>24</v>
      </c>
      <c r="C400" s="24" t="s">
        <v>643</v>
      </c>
      <c r="D400" s="19">
        <v>2010</v>
      </c>
      <c r="E400" s="19" t="s">
        <v>200</v>
      </c>
      <c r="F400" s="19"/>
      <c r="G400" s="19"/>
      <c r="H400" s="19"/>
      <c r="I400" s="19">
        <v>18</v>
      </c>
      <c r="J400" s="19">
        <v>18</v>
      </c>
      <c r="K400" s="19"/>
      <c r="L400" s="19"/>
      <c r="M400" s="19">
        <v>34</v>
      </c>
      <c r="N400" s="19"/>
      <c r="O400" s="19"/>
      <c r="P400" s="19"/>
      <c r="Q400" s="19"/>
      <c r="R400" s="19"/>
      <c r="S400" s="19"/>
      <c r="T400" s="19">
        <f t="shared" si="39"/>
        <v>18</v>
      </c>
      <c r="U400" s="19">
        <f t="shared" si="40"/>
        <v>52</v>
      </c>
      <c r="V400" s="19">
        <f t="shared" si="41"/>
        <v>70</v>
      </c>
    </row>
    <row r="401" spans="2:22" s="183" customFormat="1" ht="15">
      <c r="B401" s="19">
        <v>25</v>
      </c>
      <c r="C401" s="24" t="s">
        <v>623</v>
      </c>
      <c r="D401" s="19">
        <v>2008</v>
      </c>
      <c r="E401" s="19" t="s">
        <v>200</v>
      </c>
      <c r="F401" s="19"/>
      <c r="G401" s="19"/>
      <c r="H401" s="19"/>
      <c r="I401" s="19">
        <v>32</v>
      </c>
      <c r="J401" s="19">
        <v>32</v>
      </c>
      <c r="K401" s="19"/>
      <c r="L401" s="19"/>
      <c r="M401" s="19"/>
      <c r="N401" s="19"/>
      <c r="O401" s="19"/>
      <c r="P401" s="19"/>
      <c r="Q401" s="19"/>
      <c r="R401" s="19"/>
      <c r="S401" s="19"/>
      <c r="T401" s="19">
        <f t="shared" si="39"/>
        <v>32</v>
      </c>
      <c r="U401" s="19">
        <f t="shared" si="40"/>
        <v>32</v>
      </c>
      <c r="V401" s="19">
        <f t="shared" si="41"/>
        <v>64</v>
      </c>
    </row>
    <row r="402" spans="2:22" s="183" customFormat="1" ht="15">
      <c r="B402" s="19">
        <v>26</v>
      </c>
      <c r="C402" s="24" t="s">
        <v>211</v>
      </c>
      <c r="D402" s="19">
        <v>2008</v>
      </c>
      <c r="E402" s="19" t="s">
        <v>207</v>
      </c>
      <c r="F402" s="19"/>
      <c r="G402" s="19"/>
      <c r="H402" s="19"/>
      <c r="I402" s="19">
        <v>30</v>
      </c>
      <c r="J402" s="19">
        <v>30</v>
      </c>
      <c r="K402" s="19"/>
      <c r="L402" s="19"/>
      <c r="M402" s="19"/>
      <c r="N402" s="19"/>
      <c r="O402" s="19"/>
      <c r="P402" s="19"/>
      <c r="Q402" s="19"/>
      <c r="R402" s="19"/>
      <c r="S402" s="19"/>
      <c r="T402" s="19">
        <f t="shared" si="39"/>
        <v>30</v>
      </c>
      <c r="U402" s="19">
        <f t="shared" si="40"/>
        <v>30</v>
      </c>
      <c r="V402" s="19">
        <f t="shared" si="41"/>
        <v>60</v>
      </c>
    </row>
    <row r="403" spans="2:22" s="183" customFormat="1" ht="15">
      <c r="B403" s="19">
        <v>27</v>
      </c>
      <c r="C403" s="24" t="s">
        <v>960</v>
      </c>
      <c r="D403" s="19">
        <v>2006</v>
      </c>
      <c r="E403" s="19" t="s">
        <v>961</v>
      </c>
      <c r="F403" s="19"/>
      <c r="G403" s="19"/>
      <c r="H403" s="19"/>
      <c r="I403" s="19"/>
      <c r="J403" s="19"/>
      <c r="K403" s="19"/>
      <c r="L403" s="19"/>
      <c r="M403" s="19"/>
      <c r="N403" s="19">
        <v>60</v>
      </c>
      <c r="O403" s="19"/>
      <c r="P403" s="19"/>
      <c r="Q403" s="19"/>
      <c r="R403" s="19"/>
      <c r="S403" s="19"/>
      <c r="T403" s="19">
        <f t="shared" si="39"/>
        <v>60</v>
      </c>
      <c r="U403" s="19">
        <f t="shared" si="40"/>
        <v>0</v>
      </c>
      <c r="V403" s="19">
        <f t="shared" si="41"/>
        <v>60</v>
      </c>
    </row>
    <row r="404" spans="2:22" s="183" customFormat="1" ht="15">
      <c r="B404" s="19">
        <v>28</v>
      </c>
      <c r="C404" s="24" t="s">
        <v>1163</v>
      </c>
      <c r="D404" s="19">
        <v>2006</v>
      </c>
      <c r="E404" s="19" t="s">
        <v>1164</v>
      </c>
      <c r="F404" s="19"/>
      <c r="G404" s="19"/>
      <c r="H404" s="19"/>
      <c r="I404" s="19"/>
      <c r="J404" s="19"/>
      <c r="K404" s="19"/>
      <c r="L404" s="19"/>
      <c r="M404" s="19"/>
      <c r="N404" s="19"/>
      <c r="O404" s="19">
        <v>36</v>
      </c>
      <c r="P404" s="19"/>
      <c r="Q404" s="19"/>
      <c r="R404" s="19"/>
      <c r="S404" s="19">
        <v>22</v>
      </c>
      <c r="T404" s="19">
        <f t="shared" si="39"/>
        <v>58</v>
      </c>
      <c r="U404" s="19">
        <f t="shared" si="40"/>
        <v>0</v>
      </c>
      <c r="V404" s="19">
        <f t="shared" si="41"/>
        <v>58</v>
      </c>
    </row>
    <row r="405" spans="2:22" s="183" customFormat="1" ht="15">
      <c r="B405" s="19">
        <v>29</v>
      </c>
      <c r="C405" s="24" t="s">
        <v>210</v>
      </c>
      <c r="D405" s="19">
        <v>2007</v>
      </c>
      <c r="E405" s="19" t="s">
        <v>202</v>
      </c>
      <c r="F405" s="19"/>
      <c r="G405" s="19"/>
      <c r="H405" s="19"/>
      <c r="I405" s="19">
        <v>28</v>
      </c>
      <c r="J405" s="19">
        <v>28</v>
      </c>
      <c r="K405" s="19"/>
      <c r="L405" s="19"/>
      <c r="M405" s="19"/>
      <c r="N405" s="19"/>
      <c r="O405" s="19"/>
      <c r="P405" s="19"/>
      <c r="Q405" s="19"/>
      <c r="R405" s="19"/>
      <c r="S405" s="19"/>
      <c r="T405" s="19">
        <f t="shared" si="39"/>
        <v>28</v>
      </c>
      <c r="U405" s="19">
        <f t="shared" si="40"/>
        <v>28</v>
      </c>
      <c r="V405" s="19">
        <f t="shared" si="41"/>
        <v>56</v>
      </c>
    </row>
    <row r="406" spans="2:22" s="183" customFormat="1" ht="15">
      <c r="B406" s="19">
        <v>30</v>
      </c>
      <c r="C406" s="24" t="s">
        <v>1405</v>
      </c>
      <c r="D406" s="19">
        <v>2006</v>
      </c>
      <c r="E406" s="19" t="s">
        <v>6</v>
      </c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>
        <v>54</v>
      </c>
      <c r="S406" s="19"/>
      <c r="T406" s="19">
        <f t="shared" si="39"/>
        <v>54</v>
      </c>
      <c r="U406" s="19">
        <f t="shared" si="40"/>
        <v>0</v>
      </c>
      <c r="V406" s="19">
        <f t="shared" si="41"/>
        <v>54</v>
      </c>
    </row>
    <row r="407" spans="2:22" s="183" customFormat="1" ht="15">
      <c r="B407" s="19">
        <v>31</v>
      </c>
      <c r="C407" s="24" t="s">
        <v>631</v>
      </c>
      <c r="D407" s="19">
        <v>2010</v>
      </c>
      <c r="E407" s="19" t="s">
        <v>14</v>
      </c>
      <c r="F407" s="19"/>
      <c r="G407" s="19"/>
      <c r="H407" s="19"/>
      <c r="I407" s="19">
        <v>26</v>
      </c>
      <c r="J407" s="19">
        <v>26</v>
      </c>
      <c r="K407" s="19"/>
      <c r="L407" s="19"/>
      <c r="M407" s="19"/>
      <c r="N407" s="19"/>
      <c r="O407" s="19"/>
      <c r="P407" s="19"/>
      <c r="Q407" s="19"/>
      <c r="R407" s="19"/>
      <c r="S407" s="19"/>
      <c r="T407" s="19">
        <f t="shared" si="39"/>
        <v>26</v>
      </c>
      <c r="U407" s="19">
        <f t="shared" si="40"/>
        <v>26</v>
      </c>
      <c r="V407" s="19">
        <f t="shared" si="41"/>
        <v>52</v>
      </c>
    </row>
    <row r="408" spans="2:22" s="183" customFormat="1" ht="15">
      <c r="B408" s="19">
        <v>32</v>
      </c>
      <c r="C408" s="24" t="s">
        <v>634</v>
      </c>
      <c r="D408" s="19">
        <v>2006</v>
      </c>
      <c r="E408" s="19" t="s">
        <v>202</v>
      </c>
      <c r="F408" s="19"/>
      <c r="G408" s="19"/>
      <c r="H408" s="19"/>
      <c r="I408" s="19">
        <v>24</v>
      </c>
      <c r="J408" s="19">
        <v>24</v>
      </c>
      <c r="K408" s="19"/>
      <c r="L408" s="19"/>
      <c r="M408" s="19"/>
      <c r="N408" s="19"/>
      <c r="O408" s="19"/>
      <c r="P408" s="19"/>
      <c r="Q408" s="19"/>
      <c r="R408" s="19"/>
      <c r="S408" s="19"/>
      <c r="T408" s="19">
        <f t="shared" si="39"/>
        <v>24</v>
      </c>
      <c r="U408" s="19">
        <f t="shared" si="40"/>
        <v>24</v>
      </c>
      <c r="V408" s="19">
        <f t="shared" si="41"/>
        <v>48</v>
      </c>
    </row>
    <row r="409" spans="2:22" s="183" customFormat="1" ht="15">
      <c r="B409" s="19">
        <v>33</v>
      </c>
      <c r="C409" s="24" t="s">
        <v>1169</v>
      </c>
      <c r="D409" s="19">
        <v>2007</v>
      </c>
      <c r="E409" s="19" t="s">
        <v>1164</v>
      </c>
      <c r="F409" s="19"/>
      <c r="G409" s="19"/>
      <c r="H409" s="19"/>
      <c r="I409" s="19"/>
      <c r="J409" s="19"/>
      <c r="K409" s="19"/>
      <c r="L409" s="19"/>
      <c r="M409" s="19"/>
      <c r="N409" s="19"/>
      <c r="O409" s="19">
        <v>26</v>
      </c>
      <c r="P409" s="19"/>
      <c r="Q409" s="19"/>
      <c r="R409" s="19"/>
      <c r="S409" s="19">
        <v>20</v>
      </c>
      <c r="T409" s="19">
        <f aca="true" t="shared" si="42" ref="T409:T440">H409+I409+K409+N409+O409+R409+S409</f>
        <v>46</v>
      </c>
      <c r="U409" s="19">
        <f aca="true" t="shared" si="43" ref="U409:U442">F409+G409+J409+L409+M409+P409</f>
        <v>0</v>
      </c>
      <c r="V409" s="19">
        <f aca="true" t="shared" si="44" ref="V409:V440">T409+U409</f>
        <v>46</v>
      </c>
    </row>
    <row r="410" spans="2:22" s="183" customFormat="1" ht="15">
      <c r="B410" s="19">
        <v>34</v>
      </c>
      <c r="C410" s="24" t="s">
        <v>771</v>
      </c>
      <c r="D410" s="19">
        <v>2006</v>
      </c>
      <c r="E410" s="19" t="s">
        <v>6</v>
      </c>
      <c r="F410" s="19"/>
      <c r="G410" s="19"/>
      <c r="H410" s="19"/>
      <c r="I410" s="19"/>
      <c r="J410" s="19"/>
      <c r="K410" s="19">
        <v>43</v>
      </c>
      <c r="L410" s="19"/>
      <c r="M410" s="19"/>
      <c r="N410" s="19"/>
      <c r="O410" s="19"/>
      <c r="P410" s="19"/>
      <c r="Q410" s="19"/>
      <c r="R410" s="19"/>
      <c r="S410" s="19"/>
      <c r="T410" s="19">
        <f t="shared" si="42"/>
        <v>43</v>
      </c>
      <c r="U410" s="19">
        <f t="shared" si="43"/>
        <v>0</v>
      </c>
      <c r="V410" s="19">
        <f t="shared" si="44"/>
        <v>43</v>
      </c>
    </row>
    <row r="411" spans="2:22" s="183" customFormat="1" ht="15">
      <c r="B411" s="19">
        <v>35</v>
      </c>
      <c r="C411" s="24" t="s">
        <v>240</v>
      </c>
      <c r="D411" s="19">
        <v>2005</v>
      </c>
      <c r="E411" s="19" t="s">
        <v>200</v>
      </c>
      <c r="F411" s="19"/>
      <c r="G411" s="19"/>
      <c r="H411" s="19"/>
      <c r="I411" s="19"/>
      <c r="J411" s="19"/>
      <c r="K411" s="19"/>
      <c r="L411" s="19"/>
      <c r="M411" s="19"/>
      <c r="N411" s="19">
        <v>43</v>
      </c>
      <c r="O411" s="19"/>
      <c r="P411" s="19"/>
      <c r="Q411" s="19"/>
      <c r="R411" s="19"/>
      <c r="S411" s="19"/>
      <c r="T411" s="19">
        <f t="shared" si="42"/>
        <v>43</v>
      </c>
      <c r="U411" s="19">
        <f t="shared" si="43"/>
        <v>0</v>
      </c>
      <c r="V411" s="19">
        <f t="shared" si="44"/>
        <v>43</v>
      </c>
    </row>
    <row r="412" spans="2:22" s="183" customFormat="1" ht="15">
      <c r="B412" s="19">
        <v>36</v>
      </c>
      <c r="C412" s="24" t="s">
        <v>640</v>
      </c>
      <c r="D412" s="19">
        <v>2009</v>
      </c>
      <c r="E412" s="19" t="s">
        <v>14</v>
      </c>
      <c r="F412" s="19"/>
      <c r="G412" s="19"/>
      <c r="H412" s="19"/>
      <c r="I412" s="19">
        <v>20</v>
      </c>
      <c r="J412" s="19">
        <v>20</v>
      </c>
      <c r="K412" s="19"/>
      <c r="L412" s="19"/>
      <c r="M412" s="19"/>
      <c r="N412" s="19"/>
      <c r="O412" s="19"/>
      <c r="P412" s="19"/>
      <c r="Q412" s="19"/>
      <c r="R412" s="19"/>
      <c r="S412" s="19"/>
      <c r="T412" s="19">
        <f t="shared" si="42"/>
        <v>20</v>
      </c>
      <c r="U412" s="19">
        <f t="shared" si="43"/>
        <v>20</v>
      </c>
      <c r="V412" s="19">
        <f t="shared" si="44"/>
        <v>40</v>
      </c>
    </row>
    <row r="413" spans="2:22" s="183" customFormat="1" ht="15">
      <c r="B413" s="19">
        <v>37</v>
      </c>
      <c r="C413" s="24" t="s">
        <v>1405</v>
      </c>
      <c r="D413" s="19">
        <v>2006</v>
      </c>
      <c r="E413" s="19" t="s">
        <v>1315</v>
      </c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v>36</v>
      </c>
      <c r="T413" s="19">
        <f t="shared" si="42"/>
        <v>36</v>
      </c>
      <c r="U413" s="19">
        <f t="shared" si="43"/>
        <v>0</v>
      </c>
      <c r="V413" s="19">
        <f t="shared" si="44"/>
        <v>36</v>
      </c>
    </row>
    <row r="414" spans="2:22" s="183" customFormat="1" ht="15">
      <c r="B414" s="19">
        <v>38</v>
      </c>
      <c r="C414" s="24" t="s">
        <v>1052</v>
      </c>
      <c r="D414" s="19">
        <v>2008</v>
      </c>
      <c r="E414" s="19" t="s">
        <v>14</v>
      </c>
      <c r="F414" s="19"/>
      <c r="G414" s="19"/>
      <c r="H414" s="19"/>
      <c r="I414" s="19"/>
      <c r="J414" s="19"/>
      <c r="K414" s="19"/>
      <c r="L414" s="19"/>
      <c r="M414" s="19">
        <v>36</v>
      </c>
      <c r="N414" s="19"/>
      <c r="O414" s="19"/>
      <c r="P414" s="19"/>
      <c r="Q414" s="19"/>
      <c r="R414" s="19"/>
      <c r="S414" s="19"/>
      <c r="T414" s="19">
        <f t="shared" si="42"/>
        <v>0</v>
      </c>
      <c r="U414" s="19">
        <f t="shared" si="43"/>
        <v>36</v>
      </c>
      <c r="V414" s="19">
        <f t="shared" si="44"/>
        <v>36</v>
      </c>
    </row>
    <row r="415" spans="2:22" s="183" customFormat="1" ht="15">
      <c r="B415" s="19">
        <v>39</v>
      </c>
      <c r="C415" s="24" t="s">
        <v>471</v>
      </c>
      <c r="D415" s="19">
        <v>2009</v>
      </c>
      <c r="E415" s="19" t="s">
        <v>39</v>
      </c>
      <c r="F415" s="19"/>
      <c r="G415" s="19"/>
      <c r="H415" s="19">
        <v>28</v>
      </c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v>8</v>
      </c>
      <c r="T415" s="19">
        <f t="shared" si="42"/>
        <v>36</v>
      </c>
      <c r="U415" s="19">
        <f t="shared" si="43"/>
        <v>0</v>
      </c>
      <c r="V415" s="19">
        <f t="shared" si="44"/>
        <v>36</v>
      </c>
    </row>
    <row r="416" spans="2:22" s="183" customFormat="1" ht="15">
      <c r="B416" s="19">
        <v>40</v>
      </c>
      <c r="C416" s="24" t="s">
        <v>1406</v>
      </c>
      <c r="D416" s="19">
        <v>2007</v>
      </c>
      <c r="E416" s="19" t="s">
        <v>1312</v>
      </c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v>32</v>
      </c>
      <c r="T416" s="19">
        <f t="shared" si="42"/>
        <v>32</v>
      </c>
      <c r="U416" s="19">
        <f t="shared" si="43"/>
        <v>0</v>
      </c>
      <c r="V416" s="19">
        <f t="shared" si="44"/>
        <v>32</v>
      </c>
    </row>
    <row r="417" spans="2:22" s="183" customFormat="1" ht="15">
      <c r="B417" s="19">
        <v>41</v>
      </c>
      <c r="C417" s="24" t="s">
        <v>776</v>
      </c>
      <c r="D417" s="19">
        <v>2007</v>
      </c>
      <c r="E417" s="19" t="s">
        <v>6</v>
      </c>
      <c r="F417" s="19"/>
      <c r="G417" s="19"/>
      <c r="H417" s="19"/>
      <c r="I417" s="19"/>
      <c r="J417" s="19"/>
      <c r="K417" s="19">
        <v>31</v>
      </c>
      <c r="L417" s="19"/>
      <c r="M417" s="19"/>
      <c r="N417" s="19"/>
      <c r="O417" s="19"/>
      <c r="P417" s="19"/>
      <c r="Q417" s="19"/>
      <c r="R417" s="19"/>
      <c r="S417" s="19"/>
      <c r="T417" s="19">
        <f t="shared" si="42"/>
        <v>31</v>
      </c>
      <c r="U417" s="19">
        <f t="shared" si="43"/>
        <v>0</v>
      </c>
      <c r="V417" s="19">
        <f t="shared" si="44"/>
        <v>31</v>
      </c>
    </row>
    <row r="418" spans="2:22" s="183" customFormat="1" ht="15">
      <c r="B418" s="19">
        <v>42</v>
      </c>
      <c r="C418" s="24" t="s">
        <v>1058</v>
      </c>
      <c r="D418" s="19">
        <v>2012</v>
      </c>
      <c r="E418" s="19" t="s">
        <v>14</v>
      </c>
      <c r="F418" s="19"/>
      <c r="G418" s="19"/>
      <c r="H418" s="19"/>
      <c r="I418" s="19"/>
      <c r="J418" s="19"/>
      <c r="K418" s="19"/>
      <c r="L418" s="19"/>
      <c r="M418" s="19">
        <v>30</v>
      </c>
      <c r="N418" s="19"/>
      <c r="O418" s="19"/>
      <c r="P418" s="19"/>
      <c r="Q418" s="19"/>
      <c r="R418" s="19"/>
      <c r="S418" s="19"/>
      <c r="T418" s="19">
        <f t="shared" si="42"/>
        <v>0</v>
      </c>
      <c r="U418" s="19">
        <f t="shared" si="43"/>
        <v>30</v>
      </c>
      <c r="V418" s="19">
        <f t="shared" si="44"/>
        <v>30</v>
      </c>
    </row>
    <row r="419" spans="2:22" s="183" customFormat="1" ht="15">
      <c r="B419" s="19">
        <v>43</v>
      </c>
      <c r="C419" s="24" t="s">
        <v>469</v>
      </c>
      <c r="D419" s="19">
        <v>2008</v>
      </c>
      <c r="E419" s="19" t="s">
        <v>6</v>
      </c>
      <c r="F419" s="19"/>
      <c r="G419" s="19"/>
      <c r="H419" s="19">
        <v>30</v>
      </c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>
        <f t="shared" si="42"/>
        <v>30</v>
      </c>
      <c r="U419" s="19">
        <f t="shared" si="43"/>
        <v>0</v>
      </c>
      <c r="V419" s="19">
        <f t="shared" si="44"/>
        <v>30</v>
      </c>
    </row>
    <row r="420" spans="2:22" s="183" customFormat="1" ht="15">
      <c r="B420" s="19">
        <v>44</v>
      </c>
      <c r="C420" s="24" t="s">
        <v>1060</v>
      </c>
      <c r="D420" s="19">
        <v>2011</v>
      </c>
      <c r="E420" s="19" t="s">
        <v>14</v>
      </c>
      <c r="F420" s="19"/>
      <c r="G420" s="19"/>
      <c r="H420" s="19"/>
      <c r="I420" s="19"/>
      <c r="J420" s="19"/>
      <c r="K420" s="19"/>
      <c r="L420" s="19"/>
      <c r="M420" s="19">
        <v>28</v>
      </c>
      <c r="N420" s="19"/>
      <c r="O420" s="19"/>
      <c r="P420" s="19"/>
      <c r="Q420" s="19"/>
      <c r="R420" s="19"/>
      <c r="S420" s="19"/>
      <c r="T420" s="19">
        <f t="shared" si="42"/>
        <v>0</v>
      </c>
      <c r="U420" s="19">
        <f t="shared" si="43"/>
        <v>28</v>
      </c>
      <c r="V420" s="19">
        <f t="shared" si="44"/>
        <v>28</v>
      </c>
    </row>
    <row r="421" spans="2:22" s="183" customFormat="1" ht="15">
      <c r="B421" s="19">
        <v>45</v>
      </c>
      <c r="C421" s="24" t="s">
        <v>1168</v>
      </c>
      <c r="D421" s="19">
        <v>2007</v>
      </c>
      <c r="E421" s="19" t="s">
        <v>1162</v>
      </c>
      <c r="F421" s="19"/>
      <c r="G421" s="19"/>
      <c r="H421" s="19"/>
      <c r="I421" s="19"/>
      <c r="J421" s="19"/>
      <c r="K421" s="19"/>
      <c r="L421" s="19"/>
      <c r="M421" s="19"/>
      <c r="N421" s="19"/>
      <c r="O421" s="19">
        <v>28</v>
      </c>
      <c r="P421" s="19"/>
      <c r="Q421" s="19"/>
      <c r="R421" s="19"/>
      <c r="S421" s="19"/>
      <c r="T421" s="19">
        <f t="shared" si="42"/>
        <v>28</v>
      </c>
      <c r="U421" s="19">
        <f t="shared" si="43"/>
        <v>0</v>
      </c>
      <c r="V421" s="19">
        <f t="shared" si="44"/>
        <v>28</v>
      </c>
    </row>
    <row r="422" spans="2:22" s="183" customFormat="1" ht="15">
      <c r="B422" s="19">
        <v>46</v>
      </c>
      <c r="C422" s="24" t="s">
        <v>1407</v>
      </c>
      <c r="D422" s="19">
        <v>2006</v>
      </c>
      <c r="E422" s="19" t="s">
        <v>1315</v>
      </c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v>28</v>
      </c>
      <c r="T422" s="19">
        <f t="shared" si="42"/>
        <v>28</v>
      </c>
      <c r="U422" s="19">
        <f t="shared" si="43"/>
        <v>0</v>
      </c>
      <c r="V422" s="19">
        <f t="shared" si="44"/>
        <v>28</v>
      </c>
    </row>
    <row r="423" spans="2:22" s="183" customFormat="1" ht="15">
      <c r="B423" s="19">
        <v>47</v>
      </c>
      <c r="C423" s="24" t="s">
        <v>473</v>
      </c>
      <c r="D423" s="19">
        <v>2008</v>
      </c>
      <c r="E423" s="19" t="s">
        <v>6</v>
      </c>
      <c r="F423" s="19"/>
      <c r="G423" s="19"/>
      <c r="H423" s="19">
        <v>26</v>
      </c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>
        <f t="shared" si="42"/>
        <v>26</v>
      </c>
      <c r="U423" s="19">
        <f t="shared" si="43"/>
        <v>0</v>
      </c>
      <c r="V423" s="19">
        <f t="shared" si="44"/>
        <v>26</v>
      </c>
    </row>
    <row r="424" spans="2:22" s="183" customFormat="1" ht="15">
      <c r="B424" s="19">
        <v>48</v>
      </c>
      <c r="C424" s="24" t="s">
        <v>475</v>
      </c>
      <c r="D424" s="19">
        <v>2009</v>
      </c>
      <c r="E424" s="19" t="s">
        <v>39</v>
      </c>
      <c r="F424" s="19"/>
      <c r="G424" s="19"/>
      <c r="H424" s="19">
        <v>24</v>
      </c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>
        <f t="shared" si="42"/>
        <v>24</v>
      </c>
      <c r="U424" s="19">
        <f t="shared" si="43"/>
        <v>0</v>
      </c>
      <c r="V424" s="19">
        <f t="shared" si="44"/>
        <v>24</v>
      </c>
    </row>
    <row r="425" spans="2:22" s="183" customFormat="1" ht="15">
      <c r="B425" s="19">
        <v>49</v>
      </c>
      <c r="C425" s="24" t="s">
        <v>1170</v>
      </c>
      <c r="D425" s="19">
        <v>2008</v>
      </c>
      <c r="E425" s="19" t="s">
        <v>1171</v>
      </c>
      <c r="F425" s="19"/>
      <c r="G425" s="19"/>
      <c r="H425" s="19"/>
      <c r="I425" s="19"/>
      <c r="J425" s="19"/>
      <c r="K425" s="19"/>
      <c r="L425" s="19"/>
      <c r="M425" s="19"/>
      <c r="N425" s="19"/>
      <c r="O425" s="19">
        <v>22</v>
      </c>
      <c r="P425" s="19"/>
      <c r="Q425" s="19"/>
      <c r="R425" s="19"/>
      <c r="S425" s="19"/>
      <c r="T425" s="19">
        <f t="shared" si="42"/>
        <v>22</v>
      </c>
      <c r="U425" s="19">
        <f t="shared" si="43"/>
        <v>0</v>
      </c>
      <c r="V425" s="19">
        <f t="shared" si="44"/>
        <v>22</v>
      </c>
    </row>
    <row r="426" spans="2:22" s="183" customFormat="1" ht="15">
      <c r="B426" s="19">
        <v>50</v>
      </c>
      <c r="C426" s="24" t="s">
        <v>1172</v>
      </c>
      <c r="D426" s="19">
        <v>2008</v>
      </c>
      <c r="E426" s="19" t="s">
        <v>1171</v>
      </c>
      <c r="F426" s="19"/>
      <c r="G426" s="19"/>
      <c r="H426" s="19"/>
      <c r="I426" s="19"/>
      <c r="J426" s="19"/>
      <c r="K426" s="19"/>
      <c r="L426" s="19"/>
      <c r="M426" s="19"/>
      <c r="N426" s="19"/>
      <c r="O426" s="19">
        <v>20</v>
      </c>
      <c r="P426" s="19"/>
      <c r="Q426" s="19"/>
      <c r="R426" s="19"/>
      <c r="S426" s="19"/>
      <c r="T426" s="19">
        <f t="shared" si="42"/>
        <v>20</v>
      </c>
      <c r="U426" s="19">
        <f t="shared" si="43"/>
        <v>0</v>
      </c>
      <c r="V426" s="19">
        <f t="shared" si="44"/>
        <v>20</v>
      </c>
    </row>
    <row r="427" spans="2:22" s="183" customFormat="1" ht="15">
      <c r="B427" s="19">
        <v>51</v>
      </c>
      <c r="C427" s="24" t="s">
        <v>1409</v>
      </c>
      <c r="D427" s="19">
        <v>2009</v>
      </c>
      <c r="E427" s="19" t="s">
        <v>39</v>
      </c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v>18</v>
      </c>
      <c r="T427" s="19">
        <f t="shared" si="42"/>
        <v>18</v>
      </c>
      <c r="U427" s="19">
        <f t="shared" si="43"/>
        <v>0</v>
      </c>
      <c r="V427" s="19">
        <f t="shared" si="44"/>
        <v>18</v>
      </c>
    </row>
    <row r="428" spans="2:22" s="183" customFormat="1" ht="15">
      <c r="B428" s="19">
        <v>52</v>
      </c>
      <c r="C428" s="24" t="s">
        <v>649</v>
      </c>
      <c r="D428" s="19">
        <v>2010</v>
      </c>
      <c r="E428" s="19" t="s">
        <v>198</v>
      </c>
      <c r="F428" s="19"/>
      <c r="G428" s="19"/>
      <c r="H428" s="19"/>
      <c r="I428" s="19">
        <v>14</v>
      </c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>
        <f t="shared" si="42"/>
        <v>14</v>
      </c>
      <c r="U428" s="19">
        <f t="shared" si="43"/>
        <v>0</v>
      </c>
      <c r="V428" s="19">
        <f t="shared" si="44"/>
        <v>14</v>
      </c>
    </row>
    <row r="429" spans="2:22" s="183" customFormat="1" ht="15">
      <c r="B429" s="19">
        <v>53</v>
      </c>
      <c r="C429" s="24" t="s">
        <v>1410</v>
      </c>
      <c r="D429" s="19">
        <v>2007</v>
      </c>
      <c r="E429" s="19" t="s">
        <v>1315</v>
      </c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v>10</v>
      </c>
      <c r="T429" s="19">
        <f t="shared" si="42"/>
        <v>10</v>
      </c>
      <c r="U429" s="19">
        <f t="shared" si="43"/>
        <v>0</v>
      </c>
      <c r="V429" s="19">
        <f t="shared" si="44"/>
        <v>10</v>
      </c>
    </row>
    <row r="430" spans="2:22" s="183" customFormat="1" ht="15">
      <c r="B430" s="19">
        <v>54</v>
      </c>
      <c r="C430" s="24" t="s">
        <v>1411</v>
      </c>
      <c r="D430" s="19">
        <v>2007</v>
      </c>
      <c r="E430" s="19" t="s">
        <v>14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v>9</v>
      </c>
      <c r="T430" s="19">
        <f t="shared" si="42"/>
        <v>9</v>
      </c>
      <c r="U430" s="19">
        <f t="shared" si="43"/>
        <v>0</v>
      </c>
      <c r="V430" s="19">
        <f t="shared" si="44"/>
        <v>9</v>
      </c>
    </row>
    <row r="431" spans="2:22" s="183" customFormat="1" ht="15">
      <c r="B431" s="19">
        <v>55</v>
      </c>
      <c r="C431" s="24" t="s">
        <v>1412</v>
      </c>
      <c r="D431" s="19">
        <v>2006</v>
      </c>
      <c r="E431" s="19" t="s">
        <v>1315</v>
      </c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v>7</v>
      </c>
      <c r="T431" s="19">
        <f t="shared" si="42"/>
        <v>7</v>
      </c>
      <c r="U431" s="19">
        <f t="shared" si="43"/>
        <v>0</v>
      </c>
      <c r="V431" s="19">
        <f t="shared" si="44"/>
        <v>7</v>
      </c>
    </row>
    <row r="432" spans="2:22" s="183" customFormat="1" ht="15">
      <c r="B432" s="19">
        <v>56</v>
      </c>
      <c r="C432" s="24" t="s">
        <v>1413</v>
      </c>
      <c r="D432" s="19">
        <v>2006</v>
      </c>
      <c r="E432" s="19" t="s">
        <v>1315</v>
      </c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v>6</v>
      </c>
      <c r="T432" s="19">
        <f t="shared" si="42"/>
        <v>6</v>
      </c>
      <c r="U432" s="19">
        <f t="shared" si="43"/>
        <v>0</v>
      </c>
      <c r="V432" s="19">
        <f t="shared" si="44"/>
        <v>6</v>
      </c>
    </row>
    <row r="433" spans="2:22" s="183" customFormat="1" ht="15">
      <c r="B433" s="19">
        <v>57</v>
      </c>
      <c r="C433" s="24" t="s">
        <v>1414</v>
      </c>
      <c r="D433" s="19">
        <v>2010</v>
      </c>
      <c r="E433" s="19" t="s">
        <v>39</v>
      </c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v>5</v>
      </c>
      <c r="T433" s="19">
        <f t="shared" si="42"/>
        <v>5</v>
      </c>
      <c r="U433" s="19">
        <f t="shared" si="43"/>
        <v>0</v>
      </c>
      <c r="V433" s="19">
        <f t="shared" si="44"/>
        <v>5</v>
      </c>
    </row>
    <row r="434" spans="2:22" s="183" customFormat="1" ht="15">
      <c r="B434" s="19">
        <v>58</v>
      </c>
      <c r="C434" s="24" t="s">
        <v>1415</v>
      </c>
      <c r="D434" s="19">
        <v>2007</v>
      </c>
      <c r="E434" s="19" t="s">
        <v>1315</v>
      </c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v>4</v>
      </c>
      <c r="T434" s="19">
        <f t="shared" si="42"/>
        <v>4</v>
      </c>
      <c r="U434" s="19">
        <f t="shared" si="43"/>
        <v>0</v>
      </c>
      <c r="V434" s="19">
        <f t="shared" si="44"/>
        <v>4</v>
      </c>
    </row>
    <row r="435" spans="2:22" s="183" customFormat="1" ht="15">
      <c r="B435" s="19">
        <v>59</v>
      </c>
      <c r="C435" s="24" t="s">
        <v>1416</v>
      </c>
      <c r="D435" s="19">
        <v>2006</v>
      </c>
      <c r="E435" s="19" t="s">
        <v>1315</v>
      </c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v>2</v>
      </c>
      <c r="T435" s="19">
        <f t="shared" si="42"/>
        <v>2</v>
      </c>
      <c r="U435" s="19">
        <f t="shared" si="43"/>
        <v>0</v>
      </c>
      <c r="V435" s="19">
        <f t="shared" si="44"/>
        <v>2</v>
      </c>
    </row>
    <row r="436" spans="2:22" s="183" customFormat="1" ht="15">
      <c r="B436" s="19">
        <v>60</v>
      </c>
      <c r="C436" s="24" t="s">
        <v>1422</v>
      </c>
      <c r="D436" s="19">
        <v>2008</v>
      </c>
      <c r="E436" s="19" t="s">
        <v>1315</v>
      </c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v>1</v>
      </c>
      <c r="T436" s="19">
        <f t="shared" si="42"/>
        <v>1</v>
      </c>
      <c r="U436" s="19">
        <f t="shared" si="43"/>
        <v>0</v>
      </c>
      <c r="V436" s="19">
        <f t="shared" si="44"/>
        <v>1</v>
      </c>
    </row>
    <row r="437" spans="2:22" s="183" customFormat="1" ht="15">
      <c r="B437" s="19">
        <v>61</v>
      </c>
      <c r="C437" s="24" t="s">
        <v>1421</v>
      </c>
      <c r="D437" s="19">
        <v>2008</v>
      </c>
      <c r="E437" s="19" t="s">
        <v>1315</v>
      </c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>
        <v>1</v>
      </c>
      <c r="T437" s="19">
        <f t="shared" si="42"/>
        <v>1</v>
      </c>
      <c r="U437" s="19">
        <f t="shared" si="43"/>
        <v>0</v>
      </c>
      <c r="V437" s="19">
        <f t="shared" si="44"/>
        <v>1</v>
      </c>
    </row>
    <row r="438" spans="2:22" s="183" customFormat="1" ht="15">
      <c r="B438" s="19">
        <v>62</v>
      </c>
      <c r="C438" s="24" t="s">
        <v>1417</v>
      </c>
      <c r="D438" s="19">
        <v>2006</v>
      </c>
      <c r="E438" s="19" t="s">
        <v>1315</v>
      </c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v>1</v>
      </c>
      <c r="T438" s="19">
        <f t="shared" si="42"/>
        <v>1</v>
      </c>
      <c r="U438" s="19">
        <f t="shared" si="43"/>
        <v>0</v>
      </c>
      <c r="V438" s="19">
        <f t="shared" si="44"/>
        <v>1</v>
      </c>
    </row>
    <row r="439" spans="2:22" s="183" customFormat="1" ht="15">
      <c r="B439" s="19">
        <v>63</v>
      </c>
      <c r="C439" s="24" t="s">
        <v>1423</v>
      </c>
      <c r="D439" s="19">
        <v>2008</v>
      </c>
      <c r="E439" s="19" t="s">
        <v>39</v>
      </c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v>1</v>
      </c>
      <c r="T439" s="19">
        <f t="shared" si="42"/>
        <v>1</v>
      </c>
      <c r="U439" s="19">
        <f t="shared" si="43"/>
        <v>0</v>
      </c>
      <c r="V439" s="19">
        <f t="shared" si="44"/>
        <v>1</v>
      </c>
    </row>
    <row r="440" spans="2:22" s="183" customFormat="1" ht="15">
      <c r="B440" s="19">
        <v>64</v>
      </c>
      <c r="C440" s="24" t="s">
        <v>1419</v>
      </c>
      <c r="D440" s="19">
        <v>2007</v>
      </c>
      <c r="E440" s="19" t="s">
        <v>39</v>
      </c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v>1</v>
      </c>
      <c r="T440" s="19">
        <f t="shared" si="42"/>
        <v>1</v>
      </c>
      <c r="U440" s="19">
        <f t="shared" si="43"/>
        <v>0</v>
      </c>
      <c r="V440" s="19">
        <f t="shared" si="44"/>
        <v>1</v>
      </c>
    </row>
    <row r="441" spans="2:22" s="183" customFormat="1" ht="15">
      <c r="B441" s="19">
        <v>65</v>
      </c>
      <c r="C441" s="24" t="s">
        <v>1420</v>
      </c>
      <c r="D441" s="19">
        <v>2008</v>
      </c>
      <c r="E441" s="19" t="s">
        <v>1315</v>
      </c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v>1</v>
      </c>
      <c r="T441" s="19">
        <f>H441+I441+K441+N441+O441+R441+S441</f>
        <v>1</v>
      </c>
      <c r="U441" s="19">
        <f t="shared" si="43"/>
        <v>0</v>
      </c>
      <c r="V441" s="19">
        <f>T441+U441</f>
        <v>1</v>
      </c>
    </row>
    <row r="442" spans="2:22" s="183" customFormat="1" ht="15">
      <c r="B442" s="19">
        <v>66</v>
      </c>
      <c r="C442" s="24" t="s">
        <v>1418</v>
      </c>
      <c r="D442" s="19">
        <v>2007</v>
      </c>
      <c r="E442" s="19" t="s">
        <v>1315</v>
      </c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v>1</v>
      </c>
      <c r="T442" s="19">
        <f>H442+I442+K442+N442+O442+R442+S442</f>
        <v>1</v>
      </c>
      <c r="U442" s="19">
        <f t="shared" si="43"/>
        <v>0</v>
      </c>
      <c r="V442" s="19">
        <f>T442+U442</f>
        <v>1</v>
      </c>
    </row>
    <row r="443" spans="2:8" s="2" customFormat="1" ht="15">
      <c r="B443" s="187"/>
      <c r="C443" s="187"/>
      <c r="D443" s="188"/>
      <c r="E443" s="189"/>
      <c r="F443" s="188"/>
      <c r="G443" s="188"/>
      <c r="H443" s="187"/>
    </row>
    <row r="444" spans="2:7" s="2" customFormat="1" ht="18.75">
      <c r="B444" s="175"/>
      <c r="C444" s="200" t="s">
        <v>265</v>
      </c>
      <c r="D444" s="201" t="s">
        <v>348</v>
      </c>
      <c r="E444" s="202" t="s">
        <v>349</v>
      </c>
      <c r="F444" s="176"/>
      <c r="G444" s="176"/>
    </row>
    <row r="445" spans="2:22" s="13" customFormat="1" ht="75">
      <c r="B445" s="14" t="s">
        <v>9</v>
      </c>
      <c r="C445" s="14" t="s">
        <v>10</v>
      </c>
      <c r="D445" s="14" t="s">
        <v>66</v>
      </c>
      <c r="E445" s="14" t="s">
        <v>67</v>
      </c>
      <c r="F445" s="8" t="s">
        <v>875</v>
      </c>
      <c r="G445" s="8" t="s">
        <v>874</v>
      </c>
      <c r="H445" s="8" t="s">
        <v>876</v>
      </c>
      <c r="I445" s="8" t="s">
        <v>887</v>
      </c>
      <c r="J445" s="8" t="s">
        <v>888</v>
      </c>
      <c r="K445" s="8" t="s">
        <v>878</v>
      </c>
      <c r="L445" s="8" t="s">
        <v>879</v>
      </c>
      <c r="M445" s="8" t="s">
        <v>880</v>
      </c>
      <c r="N445" s="8" t="s">
        <v>881</v>
      </c>
      <c r="O445" s="8" t="s">
        <v>882</v>
      </c>
      <c r="P445" s="8" t="s">
        <v>883</v>
      </c>
      <c r="Q445" s="8" t="s">
        <v>885</v>
      </c>
      <c r="R445" s="8" t="s">
        <v>884</v>
      </c>
      <c r="S445" s="8" t="s">
        <v>886</v>
      </c>
      <c r="T445" s="8" t="s">
        <v>46</v>
      </c>
      <c r="U445" s="8" t="s">
        <v>47</v>
      </c>
      <c r="V445" s="8" t="s">
        <v>48</v>
      </c>
    </row>
    <row r="446" spans="2:22" s="183" customFormat="1" ht="15">
      <c r="B446" s="19">
        <v>1</v>
      </c>
      <c r="C446" s="24" t="s">
        <v>112</v>
      </c>
      <c r="D446" s="19">
        <v>2005</v>
      </c>
      <c r="E446" s="19" t="s">
        <v>39</v>
      </c>
      <c r="F446" s="19"/>
      <c r="G446" s="19">
        <v>54</v>
      </c>
      <c r="H446" s="19">
        <v>43</v>
      </c>
      <c r="I446" s="19">
        <v>43</v>
      </c>
      <c r="J446" s="19">
        <v>43</v>
      </c>
      <c r="K446" s="19">
        <v>43</v>
      </c>
      <c r="L446" s="19">
        <v>54</v>
      </c>
      <c r="M446" s="19">
        <v>54</v>
      </c>
      <c r="N446" s="19">
        <v>60</v>
      </c>
      <c r="O446" s="19">
        <v>38</v>
      </c>
      <c r="P446" s="19">
        <v>54</v>
      </c>
      <c r="Q446" s="19"/>
      <c r="R446" s="19">
        <v>48</v>
      </c>
      <c r="S446" s="19">
        <v>32</v>
      </c>
      <c r="T446" s="19">
        <f>H446+I446+K446+N446+O446+R446+S446</f>
        <v>307</v>
      </c>
      <c r="U446" s="19">
        <f>F446+G446+J446+L446+M446+P446</f>
        <v>259</v>
      </c>
      <c r="V446" s="19">
        <f>T446+U446</f>
        <v>566</v>
      </c>
    </row>
    <row r="447" spans="2:22" s="183" customFormat="1" ht="15">
      <c r="B447" s="19">
        <v>2</v>
      </c>
      <c r="C447" s="24" t="s">
        <v>216</v>
      </c>
      <c r="D447" s="19">
        <v>2004</v>
      </c>
      <c r="E447" s="19" t="s">
        <v>702</v>
      </c>
      <c r="F447" s="19"/>
      <c r="G447" s="19"/>
      <c r="H447" s="19"/>
      <c r="I447" s="19">
        <v>60</v>
      </c>
      <c r="J447" s="19">
        <v>60</v>
      </c>
      <c r="K447" s="19"/>
      <c r="L447" s="19"/>
      <c r="M447" s="19">
        <v>60</v>
      </c>
      <c r="N447" s="19"/>
      <c r="O447" s="19">
        <v>43</v>
      </c>
      <c r="P447" s="19">
        <v>60</v>
      </c>
      <c r="Q447" s="19"/>
      <c r="R447" s="19"/>
      <c r="S447" s="19">
        <v>36</v>
      </c>
      <c r="T447" s="19">
        <f>H447+I447+K447+N447+O447+R447+S447</f>
        <v>139</v>
      </c>
      <c r="U447" s="19">
        <f>F447+G447+J447+L447+M447+P447</f>
        <v>180</v>
      </c>
      <c r="V447" s="19">
        <f>T447+U447</f>
        <v>319</v>
      </c>
    </row>
    <row r="448" spans="2:22" s="183" customFormat="1" ht="15">
      <c r="B448" s="19">
        <v>3</v>
      </c>
      <c r="C448" s="24" t="s">
        <v>261</v>
      </c>
      <c r="D448" s="19">
        <v>2004</v>
      </c>
      <c r="E448" s="19" t="s">
        <v>6</v>
      </c>
      <c r="F448" s="19"/>
      <c r="G448" s="19">
        <v>60</v>
      </c>
      <c r="H448" s="19"/>
      <c r="I448" s="19"/>
      <c r="J448" s="19"/>
      <c r="K448" s="19">
        <v>60</v>
      </c>
      <c r="L448" s="19">
        <v>60</v>
      </c>
      <c r="M448" s="19"/>
      <c r="N448" s="19"/>
      <c r="O448" s="19"/>
      <c r="P448" s="19"/>
      <c r="Q448" s="19"/>
      <c r="R448" s="19">
        <v>60</v>
      </c>
      <c r="S448" s="19">
        <v>60</v>
      </c>
      <c r="T448" s="19">
        <f>H448+I448+K448+N448+O448+R448+S448</f>
        <v>180</v>
      </c>
      <c r="U448" s="19">
        <f>F448+G448+J448+L448+M448+P448</f>
        <v>120</v>
      </c>
      <c r="V448" s="19">
        <f>T448+U448</f>
        <v>300</v>
      </c>
    </row>
    <row r="449" spans="2:22" s="183" customFormat="1" ht="15">
      <c r="B449" s="19">
        <v>4</v>
      </c>
      <c r="C449" s="24" t="s">
        <v>35</v>
      </c>
      <c r="D449" s="19">
        <v>2005</v>
      </c>
      <c r="E449" s="19" t="s">
        <v>6</v>
      </c>
      <c r="F449" s="19"/>
      <c r="G449" s="19"/>
      <c r="H449" s="19">
        <v>60</v>
      </c>
      <c r="I449" s="19">
        <v>54</v>
      </c>
      <c r="J449" s="19">
        <v>54</v>
      </c>
      <c r="K449" s="19"/>
      <c r="L449" s="19"/>
      <c r="M449" s="19"/>
      <c r="N449" s="19"/>
      <c r="O449" s="19">
        <v>54</v>
      </c>
      <c r="P449" s="19"/>
      <c r="Q449" s="19"/>
      <c r="R449" s="19"/>
      <c r="S449" s="19">
        <v>38</v>
      </c>
      <c r="T449" s="19">
        <f>H449+I449+K449+N449+O449+R449+S449</f>
        <v>206</v>
      </c>
      <c r="U449" s="19">
        <f>F449+G449+J449+L449+M449+P449</f>
        <v>54</v>
      </c>
      <c r="V449" s="19">
        <f>T449+U449</f>
        <v>260</v>
      </c>
    </row>
    <row r="450" spans="2:22" s="183" customFormat="1" ht="15">
      <c r="B450" s="19">
        <v>5</v>
      </c>
      <c r="C450" s="24" t="s">
        <v>124</v>
      </c>
      <c r="D450" s="19">
        <v>2005</v>
      </c>
      <c r="E450" s="19" t="s">
        <v>6</v>
      </c>
      <c r="F450" s="19"/>
      <c r="G450" s="19"/>
      <c r="H450" s="19">
        <v>48</v>
      </c>
      <c r="I450" s="19">
        <v>34</v>
      </c>
      <c r="J450" s="19"/>
      <c r="K450" s="19">
        <v>54</v>
      </c>
      <c r="L450" s="19"/>
      <c r="M450" s="19"/>
      <c r="N450" s="19"/>
      <c r="O450" s="19">
        <v>40</v>
      </c>
      <c r="P450" s="19"/>
      <c r="Q450" s="19"/>
      <c r="R450" s="19"/>
      <c r="S450" s="19">
        <v>31</v>
      </c>
      <c r="T450" s="19">
        <f>H450+I450+K450+N450+O450+R450+S450</f>
        <v>207</v>
      </c>
      <c r="U450" s="19">
        <f>F450+G450+J450+L450+M450+P450</f>
        <v>0</v>
      </c>
      <c r="V450" s="19">
        <f>T450+U450</f>
        <v>207</v>
      </c>
    </row>
    <row r="451" spans="2:22" s="183" customFormat="1" ht="15">
      <c r="B451" s="19">
        <v>6</v>
      </c>
      <c r="C451" s="24" t="s">
        <v>263</v>
      </c>
      <c r="D451" s="19">
        <v>2004</v>
      </c>
      <c r="E451" s="19" t="s">
        <v>6</v>
      </c>
      <c r="F451" s="19"/>
      <c r="G451" s="19">
        <v>40</v>
      </c>
      <c r="H451" s="19"/>
      <c r="I451" s="19"/>
      <c r="J451" s="19"/>
      <c r="K451" s="19">
        <v>48</v>
      </c>
      <c r="L451" s="19"/>
      <c r="M451" s="19"/>
      <c r="N451" s="19"/>
      <c r="O451" s="19"/>
      <c r="P451" s="19"/>
      <c r="Q451" s="19"/>
      <c r="R451" s="19">
        <v>43</v>
      </c>
      <c r="S451" s="19">
        <v>30</v>
      </c>
      <c r="T451" s="19">
        <f>H451+I451+K451+N451+O451+R451+S451</f>
        <v>121</v>
      </c>
      <c r="U451" s="19">
        <f>F451+G451+J451+L451+M451+P451</f>
        <v>40</v>
      </c>
      <c r="V451" s="19">
        <f>T451+U451</f>
        <v>161</v>
      </c>
    </row>
    <row r="452" spans="2:22" s="183" customFormat="1" ht="15">
      <c r="B452" s="19">
        <v>7</v>
      </c>
      <c r="C452" s="24" t="s">
        <v>392</v>
      </c>
      <c r="D452" s="19">
        <v>2005</v>
      </c>
      <c r="E452" s="19" t="s">
        <v>6</v>
      </c>
      <c r="F452" s="19"/>
      <c r="G452" s="19">
        <v>48</v>
      </c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>
        <v>54</v>
      </c>
      <c r="S452" s="19">
        <v>54</v>
      </c>
      <c r="T452" s="19">
        <f>H452+I452+K452+N452+O452+R452+S452</f>
        <v>108</v>
      </c>
      <c r="U452" s="19">
        <f>F452+G452+J452+L452+M452+P452</f>
        <v>48</v>
      </c>
      <c r="V452" s="19">
        <f>T452+U452</f>
        <v>156</v>
      </c>
    </row>
    <row r="453" spans="2:22" s="183" customFormat="1" ht="15">
      <c r="B453" s="19">
        <v>8</v>
      </c>
      <c r="C453" s="24" t="s">
        <v>36</v>
      </c>
      <c r="D453" s="19">
        <v>2005</v>
      </c>
      <c r="E453" s="19" t="s">
        <v>207</v>
      </c>
      <c r="F453" s="19"/>
      <c r="G453" s="19"/>
      <c r="H453" s="19">
        <v>40</v>
      </c>
      <c r="I453" s="19">
        <v>32</v>
      </c>
      <c r="J453" s="19"/>
      <c r="K453" s="19">
        <v>38</v>
      </c>
      <c r="L453" s="19"/>
      <c r="M453" s="19"/>
      <c r="N453" s="19"/>
      <c r="O453" s="19"/>
      <c r="P453" s="19"/>
      <c r="Q453" s="19"/>
      <c r="R453" s="19"/>
      <c r="S453" s="19">
        <v>8</v>
      </c>
      <c r="T453" s="19">
        <f>H453+I453+K453+N453+O453+R453+S453</f>
        <v>118</v>
      </c>
      <c r="U453" s="19">
        <f>F453+G453+J453+L453+M453+P453</f>
        <v>0</v>
      </c>
      <c r="V453" s="19">
        <f>T453+U453</f>
        <v>118</v>
      </c>
    </row>
    <row r="454" spans="2:22" s="183" customFormat="1" ht="15">
      <c r="B454" s="19">
        <v>9</v>
      </c>
      <c r="C454" s="24" t="s">
        <v>165</v>
      </c>
      <c r="D454" s="19">
        <v>2004</v>
      </c>
      <c r="E454" s="19" t="s">
        <v>198</v>
      </c>
      <c r="F454" s="19"/>
      <c r="G454" s="19"/>
      <c r="H454" s="19"/>
      <c r="I454" s="19">
        <v>48</v>
      </c>
      <c r="J454" s="19">
        <v>48</v>
      </c>
      <c r="K454" s="19"/>
      <c r="L454" s="19"/>
      <c r="M454" s="19"/>
      <c r="N454" s="19"/>
      <c r="O454" s="19"/>
      <c r="P454" s="19"/>
      <c r="Q454" s="19"/>
      <c r="R454" s="19"/>
      <c r="S454" s="19">
        <v>16</v>
      </c>
      <c r="T454" s="19">
        <f>H454+I454+K454+N454+O454+R454+S454</f>
        <v>64</v>
      </c>
      <c r="U454" s="19">
        <f>F454+G454+J454+L454+M454+P454</f>
        <v>48</v>
      </c>
      <c r="V454" s="19">
        <f>T454+U454</f>
        <v>112</v>
      </c>
    </row>
    <row r="455" spans="2:22" s="183" customFormat="1" ht="15">
      <c r="B455" s="19">
        <v>10</v>
      </c>
      <c r="C455" s="24" t="s">
        <v>780</v>
      </c>
      <c r="D455" s="19">
        <v>2004</v>
      </c>
      <c r="E455" s="19" t="s">
        <v>774</v>
      </c>
      <c r="F455" s="19"/>
      <c r="G455" s="19"/>
      <c r="H455" s="19"/>
      <c r="I455" s="19"/>
      <c r="J455" s="19"/>
      <c r="K455" s="19">
        <v>40</v>
      </c>
      <c r="L455" s="19"/>
      <c r="M455" s="19"/>
      <c r="N455" s="19"/>
      <c r="O455" s="19">
        <v>36</v>
      </c>
      <c r="P455" s="19"/>
      <c r="Q455" s="19"/>
      <c r="R455" s="19"/>
      <c r="S455" s="19">
        <v>28</v>
      </c>
      <c r="T455" s="19">
        <f>H455+I455+K455+N455+O455+R455+S455</f>
        <v>104</v>
      </c>
      <c r="U455" s="19">
        <f>F455+G455+J455+L455+M455+P455</f>
        <v>0</v>
      </c>
      <c r="V455" s="19">
        <f>T455+U455</f>
        <v>104</v>
      </c>
    </row>
    <row r="456" spans="2:22" s="183" customFormat="1" ht="15">
      <c r="B456" s="19">
        <v>11</v>
      </c>
      <c r="C456" s="24" t="s">
        <v>1218</v>
      </c>
      <c r="D456" s="19">
        <v>2004</v>
      </c>
      <c r="E456" s="19" t="s">
        <v>1164</v>
      </c>
      <c r="F456" s="19"/>
      <c r="G456" s="19"/>
      <c r="H456" s="19"/>
      <c r="I456" s="19"/>
      <c r="J456" s="19"/>
      <c r="K456" s="19"/>
      <c r="L456" s="19"/>
      <c r="M456" s="19"/>
      <c r="N456" s="19"/>
      <c r="O456" s="19">
        <v>60</v>
      </c>
      <c r="P456" s="19"/>
      <c r="Q456" s="19"/>
      <c r="R456" s="19"/>
      <c r="S456" s="19">
        <v>43</v>
      </c>
      <c r="T456" s="19">
        <f>H456+I456+K456+N456+O456+R456+S456</f>
        <v>103</v>
      </c>
      <c r="U456" s="19">
        <f>F456+G456+J456+L456+M456+P456</f>
        <v>0</v>
      </c>
      <c r="V456" s="19">
        <f>T456+U456</f>
        <v>103</v>
      </c>
    </row>
    <row r="457" spans="2:22" s="183" customFormat="1" ht="15">
      <c r="B457" s="19">
        <v>12</v>
      </c>
      <c r="C457" s="24" t="s">
        <v>1000</v>
      </c>
      <c r="D457" s="19">
        <v>2005</v>
      </c>
      <c r="E457" s="19" t="s">
        <v>14</v>
      </c>
      <c r="F457" s="19"/>
      <c r="G457" s="19"/>
      <c r="H457" s="19"/>
      <c r="I457" s="19"/>
      <c r="J457" s="19"/>
      <c r="K457" s="19"/>
      <c r="L457" s="19"/>
      <c r="M457" s="19">
        <v>48</v>
      </c>
      <c r="N457" s="19">
        <v>43</v>
      </c>
      <c r="O457" s="19"/>
      <c r="P457" s="19"/>
      <c r="Q457" s="19"/>
      <c r="R457" s="19"/>
      <c r="S457" s="19">
        <v>5</v>
      </c>
      <c r="T457" s="19">
        <f>H457+I457+K457+N457+O457+R457+S457</f>
        <v>48</v>
      </c>
      <c r="U457" s="19">
        <f>F457+G457+J457+L457+M457+P457</f>
        <v>48</v>
      </c>
      <c r="V457" s="19">
        <f>T457+U457</f>
        <v>96</v>
      </c>
    </row>
    <row r="458" spans="2:22" s="183" customFormat="1" ht="15">
      <c r="B458" s="19">
        <v>13</v>
      </c>
      <c r="C458" s="24" t="s">
        <v>1220</v>
      </c>
      <c r="D458" s="19">
        <v>2005</v>
      </c>
      <c r="E458" s="19" t="s">
        <v>1164</v>
      </c>
      <c r="F458" s="19"/>
      <c r="G458" s="19"/>
      <c r="H458" s="19"/>
      <c r="I458" s="19"/>
      <c r="J458" s="19"/>
      <c r="K458" s="19"/>
      <c r="L458" s="19"/>
      <c r="M458" s="19"/>
      <c r="N458" s="19"/>
      <c r="O458" s="19">
        <v>48</v>
      </c>
      <c r="P458" s="19"/>
      <c r="Q458" s="19"/>
      <c r="R458" s="19"/>
      <c r="S458" s="19">
        <v>48</v>
      </c>
      <c r="T458" s="19">
        <f>H458+I458+K458+N458+O458+R458+S458</f>
        <v>96</v>
      </c>
      <c r="U458" s="19">
        <f>F458+G458+J458+L458+M458+P458</f>
        <v>0</v>
      </c>
      <c r="V458" s="19">
        <f>T458+U458</f>
        <v>96</v>
      </c>
    </row>
    <row r="459" spans="2:22" s="183" customFormat="1" ht="15">
      <c r="B459" s="19">
        <v>14</v>
      </c>
      <c r="C459" s="24" t="s">
        <v>461</v>
      </c>
      <c r="D459" s="19">
        <v>2005</v>
      </c>
      <c r="E459" s="19" t="s">
        <v>14</v>
      </c>
      <c r="F459" s="19"/>
      <c r="G459" s="19"/>
      <c r="H459" s="19">
        <v>38</v>
      </c>
      <c r="I459" s="19"/>
      <c r="J459" s="19"/>
      <c r="K459" s="19"/>
      <c r="L459" s="19"/>
      <c r="M459" s="19"/>
      <c r="N459" s="19">
        <v>54</v>
      </c>
      <c r="O459" s="19"/>
      <c r="P459" s="19"/>
      <c r="Q459" s="19"/>
      <c r="R459" s="19"/>
      <c r="S459" s="19"/>
      <c r="T459" s="19">
        <f>H459+I459+K459+N459+O459+R459+S459</f>
        <v>92</v>
      </c>
      <c r="U459" s="19">
        <f>F459+G459+J459+L459+M459+P459</f>
        <v>0</v>
      </c>
      <c r="V459" s="19">
        <f>T459+U459</f>
        <v>92</v>
      </c>
    </row>
    <row r="460" spans="2:22" s="183" customFormat="1" ht="15">
      <c r="B460" s="19">
        <v>15</v>
      </c>
      <c r="C460" s="24" t="s">
        <v>240</v>
      </c>
      <c r="D460" s="19">
        <v>2005</v>
      </c>
      <c r="E460" s="19" t="s">
        <v>14</v>
      </c>
      <c r="F460" s="19"/>
      <c r="G460" s="19"/>
      <c r="H460" s="19">
        <v>54</v>
      </c>
      <c r="I460" s="19">
        <v>36</v>
      </c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>
        <f>H460+I460+K460+N460+O460+R460+S460</f>
        <v>90</v>
      </c>
      <c r="U460" s="19">
        <f>F460+G460+J460+L460+M460+P460</f>
        <v>0</v>
      </c>
      <c r="V460" s="19">
        <f>T460+U460</f>
        <v>90</v>
      </c>
    </row>
    <row r="461" spans="2:22" s="183" customFormat="1" ht="15">
      <c r="B461" s="19">
        <v>16</v>
      </c>
      <c r="C461" s="24" t="s">
        <v>247</v>
      </c>
      <c r="D461" s="19">
        <v>2004</v>
      </c>
      <c r="E461" s="19" t="s">
        <v>6</v>
      </c>
      <c r="F461" s="19"/>
      <c r="G461" s="19"/>
      <c r="H461" s="19"/>
      <c r="I461" s="19"/>
      <c r="J461" s="19"/>
      <c r="K461" s="19">
        <v>32</v>
      </c>
      <c r="L461" s="19"/>
      <c r="M461" s="19"/>
      <c r="N461" s="19"/>
      <c r="O461" s="19">
        <v>30</v>
      </c>
      <c r="P461" s="19"/>
      <c r="Q461" s="19"/>
      <c r="R461" s="19"/>
      <c r="S461" s="19">
        <v>26</v>
      </c>
      <c r="T461" s="19">
        <f>H461+I461+K461+N461+O461+R461+S461</f>
        <v>88</v>
      </c>
      <c r="U461" s="19">
        <f>F461+G461+J461+L461+M461+P461</f>
        <v>0</v>
      </c>
      <c r="V461" s="19">
        <f>T461+U461</f>
        <v>88</v>
      </c>
    </row>
    <row r="462" spans="2:22" s="183" customFormat="1" ht="15">
      <c r="B462" s="19">
        <v>17</v>
      </c>
      <c r="C462" s="24" t="s">
        <v>262</v>
      </c>
      <c r="D462" s="19">
        <v>2004</v>
      </c>
      <c r="E462" s="19" t="s">
        <v>6</v>
      </c>
      <c r="F462" s="19"/>
      <c r="G462" s="19">
        <v>43</v>
      </c>
      <c r="H462" s="19"/>
      <c r="I462" s="19"/>
      <c r="J462" s="19"/>
      <c r="K462" s="19">
        <v>36</v>
      </c>
      <c r="L462" s="19"/>
      <c r="M462" s="19"/>
      <c r="N462" s="19"/>
      <c r="O462" s="19"/>
      <c r="P462" s="19"/>
      <c r="Q462" s="19"/>
      <c r="R462" s="19"/>
      <c r="S462" s="19">
        <v>6</v>
      </c>
      <c r="T462" s="19">
        <f>H462+I462+K462+N462+O462+R462+S462</f>
        <v>42</v>
      </c>
      <c r="U462" s="19">
        <f>F462+G462+J462+L462+M462+P462</f>
        <v>43</v>
      </c>
      <c r="V462" s="19">
        <f>T462+U462</f>
        <v>85</v>
      </c>
    </row>
    <row r="463" spans="2:22" s="183" customFormat="1" ht="15">
      <c r="B463" s="19">
        <v>18</v>
      </c>
      <c r="C463" s="24" t="s">
        <v>707</v>
      </c>
      <c r="D463" s="19">
        <v>2004</v>
      </c>
      <c r="E463" s="19" t="s">
        <v>200</v>
      </c>
      <c r="F463" s="19"/>
      <c r="G463" s="19"/>
      <c r="H463" s="19"/>
      <c r="I463" s="19">
        <v>40</v>
      </c>
      <c r="J463" s="19">
        <v>40</v>
      </c>
      <c r="K463" s="19"/>
      <c r="L463" s="19"/>
      <c r="M463" s="19"/>
      <c r="N463" s="19"/>
      <c r="O463" s="19"/>
      <c r="P463" s="19"/>
      <c r="Q463" s="19"/>
      <c r="R463" s="19"/>
      <c r="S463" s="19"/>
      <c r="T463" s="19">
        <f>H463+I463+K463+N463+O463+R463+S463</f>
        <v>40</v>
      </c>
      <c r="U463" s="19">
        <f>F463+G463+J463+L463+M463+P463</f>
        <v>40</v>
      </c>
      <c r="V463" s="19">
        <f>T463+U463</f>
        <v>80</v>
      </c>
    </row>
    <row r="464" spans="2:22" s="183" customFormat="1" ht="15">
      <c r="B464" s="19">
        <v>19</v>
      </c>
      <c r="C464" s="24" t="s">
        <v>709</v>
      </c>
      <c r="D464" s="19">
        <v>2005</v>
      </c>
      <c r="E464" s="19" t="s">
        <v>202</v>
      </c>
      <c r="F464" s="19"/>
      <c r="G464" s="19"/>
      <c r="H464" s="19"/>
      <c r="I464" s="19">
        <v>38</v>
      </c>
      <c r="J464" s="19">
        <v>38</v>
      </c>
      <c r="K464" s="19"/>
      <c r="L464" s="19"/>
      <c r="M464" s="19"/>
      <c r="N464" s="19"/>
      <c r="O464" s="19"/>
      <c r="P464" s="19"/>
      <c r="Q464" s="19"/>
      <c r="R464" s="19"/>
      <c r="S464" s="19"/>
      <c r="T464" s="19">
        <f>H464+I464+K464+N464+O464+R464+S464</f>
        <v>38</v>
      </c>
      <c r="U464" s="19">
        <f>F464+G464+J464+L464+M464+P464</f>
        <v>38</v>
      </c>
      <c r="V464" s="19">
        <f>T464+U464</f>
        <v>76</v>
      </c>
    </row>
    <row r="465" spans="2:22" s="183" customFormat="1" ht="15">
      <c r="B465" s="19">
        <v>20</v>
      </c>
      <c r="C465" s="24" t="s">
        <v>1227</v>
      </c>
      <c r="D465" s="19">
        <v>2005</v>
      </c>
      <c r="E465" s="19" t="s">
        <v>1207</v>
      </c>
      <c r="F465" s="19"/>
      <c r="G465" s="19"/>
      <c r="H465" s="19"/>
      <c r="I465" s="19"/>
      <c r="J465" s="19"/>
      <c r="K465" s="19"/>
      <c r="L465" s="19"/>
      <c r="M465" s="19"/>
      <c r="N465" s="19"/>
      <c r="O465" s="19">
        <v>28</v>
      </c>
      <c r="P465" s="19"/>
      <c r="Q465" s="19"/>
      <c r="R465" s="19">
        <v>40</v>
      </c>
      <c r="S465" s="19">
        <v>7</v>
      </c>
      <c r="T465" s="19">
        <f>H465+I465+K465+N465+O465+R465+S465</f>
        <v>75</v>
      </c>
      <c r="U465" s="19">
        <f>F465+G465+J465+L465+M465+P465</f>
        <v>0</v>
      </c>
      <c r="V465" s="19">
        <f>T465+U465</f>
        <v>75</v>
      </c>
    </row>
    <row r="466" spans="2:22" s="183" customFormat="1" ht="15">
      <c r="B466" s="19">
        <v>21</v>
      </c>
      <c r="C466" s="24" t="s">
        <v>781</v>
      </c>
      <c r="D466" s="19">
        <v>2005</v>
      </c>
      <c r="E466" s="19" t="s">
        <v>39</v>
      </c>
      <c r="F466" s="19"/>
      <c r="G466" s="19"/>
      <c r="H466" s="19">
        <v>34</v>
      </c>
      <c r="I466" s="19"/>
      <c r="J466" s="19"/>
      <c r="K466" s="19">
        <v>34</v>
      </c>
      <c r="L466" s="19"/>
      <c r="M466" s="19"/>
      <c r="N466" s="19"/>
      <c r="O466" s="19"/>
      <c r="P466" s="19"/>
      <c r="Q466" s="19"/>
      <c r="R466" s="19"/>
      <c r="S466" s="19"/>
      <c r="T466" s="19">
        <f>H466+I466+K466+N466+O466+R466+S466</f>
        <v>68</v>
      </c>
      <c r="U466" s="19">
        <f>F466+G466+J466+L466+M466+P466</f>
        <v>0</v>
      </c>
      <c r="V466" s="19">
        <f>T466+U466</f>
        <v>68</v>
      </c>
    </row>
    <row r="467" spans="2:22" s="183" customFormat="1" ht="15">
      <c r="B467" s="19">
        <v>22</v>
      </c>
      <c r="C467" s="24" t="s">
        <v>1225</v>
      </c>
      <c r="D467" s="19">
        <v>2005</v>
      </c>
      <c r="E467" s="19" t="s">
        <v>1223</v>
      </c>
      <c r="F467" s="19"/>
      <c r="G467" s="19"/>
      <c r="H467" s="19"/>
      <c r="I467" s="19"/>
      <c r="J467" s="19"/>
      <c r="K467" s="19"/>
      <c r="L467" s="19"/>
      <c r="M467" s="19"/>
      <c r="N467" s="19"/>
      <c r="O467" s="19">
        <v>31</v>
      </c>
      <c r="P467" s="19"/>
      <c r="Q467" s="19"/>
      <c r="R467" s="19"/>
      <c r="S467" s="19">
        <v>18</v>
      </c>
      <c r="T467" s="19">
        <f>H467+I467+K467+N467+O467+R467+S467</f>
        <v>49</v>
      </c>
      <c r="U467" s="19">
        <f>F467+G467+J467+L467+M467+P467</f>
        <v>0</v>
      </c>
      <c r="V467" s="19">
        <f>T467+U467</f>
        <v>49</v>
      </c>
    </row>
    <row r="468" spans="2:22" s="183" customFormat="1" ht="15">
      <c r="B468" s="19">
        <v>23</v>
      </c>
      <c r="C468" s="24" t="s">
        <v>996</v>
      </c>
      <c r="D468" s="19">
        <v>2005</v>
      </c>
      <c r="E468" s="19" t="s">
        <v>14</v>
      </c>
      <c r="F468" s="19"/>
      <c r="G468" s="19"/>
      <c r="H468" s="19"/>
      <c r="I468" s="19"/>
      <c r="J468" s="19"/>
      <c r="K468" s="19"/>
      <c r="L468" s="19"/>
      <c r="M468" s="19"/>
      <c r="N468" s="19">
        <v>48</v>
      </c>
      <c r="O468" s="19"/>
      <c r="P468" s="19"/>
      <c r="Q468" s="19"/>
      <c r="R468" s="19"/>
      <c r="S468" s="19"/>
      <c r="T468" s="19">
        <f>H468+I468+K468+N468+O468+R468+S468</f>
        <v>48</v>
      </c>
      <c r="U468" s="19">
        <f>F468+G468+J468+L468+M468+P468</f>
        <v>0</v>
      </c>
      <c r="V468" s="19">
        <f>T468+U468</f>
        <v>48</v>
      </c>
    </row>
    <row r="469" spans="2:22" s="183" customFormat="1" ht="15">
      <c r="B469" s="19">
        <v>24</v>
      </c>
      <c r="C469" s="24" t="s">
        <v>1284</v>
      </c>
      <c r="D469" s="19">
        <v>2005</v>
      </c>
      <c r="E469" s="19" t="s">
        <v>1285</v>
      </c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>
        <v>48</v>
      </c>
      <c r="Q469" s="19"/>
      <c r="R469" s="19"/>
      <c r="S469" s="19"/>
      <c r="T469" s="19">
        <f>H469+I469+K469+N469+O469+R469+S469</f>
        <v>0</v>
      </c>
      <c r="U469" s="19">
        <f>F469+G469+J469+L469+M469+P469</f>
        <v>48</v>
      </c>
      <c r="V469" s="19">
        <f>T469+U469</f>
        <v>48</v>
      </c>
    </row>
    <row r="470" spans="2:22" s="183" customFormat="1" ht="15">
      <c r="B470" s="19">
        <v>25</v>
      </c>
      <c r="C470" s="24" t="s">
        <v>1224</v>
      </c>
      <c r="D470" s="19">
        <v>2005</v>
      </c>
      <c r="E470" s="19" t="s">
        <v>1167</v>
      </c>
      <c r="F470" s="19"/>
      <c r="G470" s="19"/>
      <c r="H470" s="19"/>
      <c r="I470" s="19"/>
      <c r="J470" s="19"/>
      <c r="K470" s="19"/>
      <c r="L470" s="19"/>
      <c r="M470" s="19"/>
      <c r="N470" s="19"/>
      <c r="O470" s="19">
        <v>32</v>
      </c>
      <c r="P470" s="19"/>
      <c r="Q470" s="19"/>
      <c r="R470" s="19"/>
      <c r="S470" s="19">
        <v>14</v>
      </c>
      <c r="T470" s="19">
        <f>H470+I470+K470+N470+O470+R470+S470</f>
        <v>46</v>
      </c>
      <c r="U470" s="19">
        <f>F470+G470+J470+L470+M470+P470</f>
        <v>0</v>
      </c>
      <c r="V470" s="19">
        <f>T470+U470</f>
        <v>46</v>
      </c>
    </row>
    <row r="471" spans="2:22" s="183" customFormat="1" ht="15">
      <c r="B471" s="19">
        <v>26</v>
      </c>
      <c r="C471" s="24" t="s">
        <v>1424</v>
      </c>
      <c r="D471" s="19">
        <v>2004</v>
      </c>
      <c r="E471" s="19" t="s">
        <v>1315</v>
      </c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v>40</v>
      </c>
      <c r="T471" s="19">
        <f>H471+I471+K471+N471+O471+R471+S471</f>
        <v>40</v>
      </c>
      <c r="U471" s="19">
        <f>F471+G471+J471+L471+M471+P471</f>
        <v>0</v>
      </c>
      <c r="V471" s="19">
        <f>T471+U471</f>
        <v>40</v>
      </c>
    </row>
    <row r="472" spans="2:22" s="183" customFormat="1" ht="15">
      <c r="B472" s="19">
        <v>27</v>
      </c>
      <c r="C472" s="24" t="s">
        <v>393</v>
      </c>
      <c r="D472" s="19">
        <v>2005</v>
      </c>
      <c r="E472" s="19" t="s">
        <v>39</v>
      </c>
      <c r="F472" s="19"/>
      <c r="G472" s="19">
        <v>38</v>
      </c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>
        <f>H472+I472+K472+N472+O472+R472+S472</f>
        <v>0</v>
      </c>
      <c r="U472" s="19">
        <f>F472+G472+J472+L472+M472+P472</f>
        <v>38</v>
      </c>
      <c r="V472" s="19">
        <f>T472+U472</f>
        <v>38</v>
      </c>
    </row>
    <row r="473" spans="2:22" s="183" customFormat="1" ht="15">
      <c r="B473" s="19">
        <v>28</v>
      </c>
      <c r="C473" s="24" t="s">
        <v>1425</v>
      </c>
      <c r="D473" s="19">
        <v>2004</v>
      </c>
      <c r="E473" s="19" t="s">
        <v>1315</v>
      </c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v>34</v>
      </c>
      <c r="T473" s="19">
        <f>H473+I473+K473+N473+O473+R473+S473</f>
        <v>34</v>
      </c>
      <c r="U473" s="19">
        <f>F473+G473+J473+L473+M473+P473</f>
        <v>0</v>
      </c>
      <c r="V473" s="19">
        <f>T473+U473</f>
        <v>34</v>
      </c>
    </row>
    <row r="474" spans="2:22" s="183" customFormat="1" ht="15">
      <c r="B474" s="19">
        <v>29</v>
      </c>
      <c r="C474" s="24" t="s">
        <v>1222</v>
      </c>
      <c r="D474" s="19">
        <v>2005</v>
      </c>
      <c r="E474" s="19" t="s">
        <v>1223</v>
      </c>
      <c r="F474" s="19"/>
      <c r="G474" s="19"/>
      <c r="H474" s="19"/>
      <c r="I474" s="19"/>
      <c r="J474" s="19"/>
      <c r="K474" s="19"/>
      <c r="L474" s="19"/>
      <c r="M474" s="19"/>
      <c r="N474" s="19"/>
      <c r="O474" s="19">
        <v>34</v>
      </c>
      <c r="P474" s="19"/>
      <c r="Q474" s="19"/>
      <c r="R474" s="19"/>
      <c r="S474" s="19"/>
      <c r="T474" s="19">
        <f>H474+I474+K474+N474+O474+R474+S474</f>
        <v>34</v>
      </c>
      <c r="U474" s="19">
        <f>F474+G474+J474+L474+M474+P474</f>
        <v>0</v>
      </c>
      <c r="V474" s="19">
        <f>T474+U474</f>
        <v>34</v>
      </c>
    </row>
    <row r="475" spans="2:22" s="183" customFormat="1" ht="15">
      <c r="B475" s="19">
        <v>30</v>
      </c>
      <c r="C475" s="24" t="s">
        <v>248</v>
      </c>
      <c r="D475" s="19">
        <v>2004</v>
      </c>
      <c r="E475" s="19" t="s">
        <v>39</v>
      </c>
      <c r="F475" s="19"/>
      <c r="G475" s="19"/>
      <c r="H475" s="19"/>
      <c r="I475" s="19"/>
      <c r="J475" s="19"/>
      <c r="K475" s="19">
        <v>31</v>
      </c>
      <c r="L475" s="19"/>
      <c r="M475" s="19"/>
      <c r="N475" s="19"/>
      <c r="O475" s="19"/>
      <c r="P475" s="19"/>
      <c r="Q475" s="19"/>
      <c r="R475" s="19"/>
      <c r="S475" s="19"/>
      <c r="T475" s="19">
        <f>H475+I475+K475+N475+O475+R475+S475</f>
        <v>31</v>
      </c>
      <c r="U475" s="19">
        <f>F475+G475+J475+L475+M475+P475</f>
        <v>0</v>
      </c>
      <c r="V475" s="19">
        <f>T475+U475</f>
        <v>31</v>
      </c>
    </row>
    <row r="476" spans="2:22" s="183" customFormat="1" ht="15">
      <c r="B476" s="19">
        <v>31</v>
      </c>
      <c r="C476" s="24" t="s">
        <v>1426</v>
      </c>
      <c r="D476" s="19">
        <v>2005</v>
      </c>
      <c r="E476" s="19" t="s">
        <v>774</v>
      </c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v>24</v>
      </c>
      <c r="T476" s="19">
        <f>H476+I476+K476+N476+O476+R476+S476</f>
        <v>24</v>
      </c>
      <c r="U476" s="19">
        <f>F476+G476+J476+L476+M476+P476</f>
        <v>0</v>
      </c>
      <c r="V476" s="19">
        <f>T476+U476</f>
        <v>24</v>
      </c>
    </row>
    <row r="477" spans="2:22" s="183" customFormat="1" ht="15">
      <c r="B477" s="19">
        <v>32</v>
      </c>
      <c r="C477" s="24" t="s">
        <v>1427</v>
      </c>
      <c r="D477" s="19">
        <v>2005</v>
      </c>
      <c r="E477" s="19" t="s">
        <v>774</v>
      </c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v>22</v>
      </c>
      <c r="T477" s="19">
        <f>H477+I477+K477+N477+O477+R477+S477</f>
        <v>22</v>
      </c>
      <c r="U477" s="19">
        <f>F477+G477+J477+L477+M477+P477</f>
        <v>0</v>
      </c>
      <c r="V477" s="19">
        <f>T477+U477</f>
        <v>22</v>
      </c>
    </row>
    <row r="478" spans="2:22" s="183" customFormat="1" ht="15">
      <c r="B478" s="19">
        <v>33</v>
      </c>
      <c r="C478" s="24" t="s">
        <v>1428</v>
      </c>
      <c r="D478" s="19">
        <v>2004</v>
      </c>
      <c r="E478" s="19" t="s">
        <v>14</v>
      </c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v>20</v>
      </c>
      <c r="T478" s="19">
        <f>H478+I478+K478+N478+O478+R478+S478</f>
        <v>20</v>
      </c>
      <c r="U478" s="19">
        <f>F478+G478+J478+L478+M478+P478</f>
        <v>0</v>
      </c>
      <c r="V478" s="19">
        <f>T478+U478</f>
        <v>20</v>
      </c>
    </row>
    <row r="479" spans="2:22" s="183" customFormat="1" ht="15">
      <c r="B479" s="19">
        <v>34</v>
      </c>
      <c r="C479" s="24" t="s">
        <v>1429</v>
      </c>
      <c r="D479" s="19">
        <v>2004</v>
      </c>
      <c r="E479" s="19" t="s">
        <v>1312</v>
      </c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v>12</v>
      </c>
      <c r="T479" s="19">
        <f>H479+I479+K479+N479+O479+R479+S479</f>
        <v>12</v>
      </c>
      <c r="U479" s="19">
        <f>F479+G479+J479+L479+M479+P479</f>
        <v>0</v>
      </c>
      <c r="V479" s="19">
        <f>T479+U479</f>
        <v>12</v>
      </c>
    </row>
    <row r="480" spans="2:22" s="183" customFormat="1" ht="15">
      <c r="B480" s="19">
        <v>35</v>
      </c>
      <c r="C480" s="24" t="s">
        <v>1430</v>
      </c>
      <c r="D480" s="19">
        <v>2005</v>
      </c>
      <c r="E480" s="19" t="s">
        <v>1315</v>
      </c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v>10</v>
      </c>
      <c r="T480" s="19">
        <f>H480+I480+K480+N480+O480+R480+S480</f>
        <v>10</v>
      </c>
      <c r="U480" s="19">
        <f>F480+G480+J480+L480+M480+P480</f>
        <v>0</v>
      </c>
      <c r="V480" s="19">
        <f>T480+U480</f>
        <v>10</v>
      </c>
    </row>
    <row r="481" spans="2:22" s="183" customFormat="1" ht="15">
      <c r="B481" s="19">
        <v>36</v>
      </c>
      <c r="C481" s="24" t="s">
        <v>1431</v>
      </c>
      <c r="D481" s="19">
        <v>2005</v>
      </c>
      <c r="E481" s="19" t="s">
        <v>1315</v>
      </c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v>9</v>
      </c>
      <c r="T481" s="19">
        <f>H481+I481+K481+N481+O481+R481+S481</f>
        <v>9</v>
      </c>
      <c r="U481" s="19">
        <f>F481+G481+J481+L481+M481+P481</f>
        <v>0</v>
      </c>
      <c r="V481" s="19">
        <f>T481+U481</f>
        <v>9</v>
      </c>
    </row>
    <row r="482" spans="2:22" s="183" customFormat="1" ht="15">
      <c r="B482" s="19">
        <v>37</v>
      </c>
      <c r="C482" s="24" t="s">
        <v>1433</v>
      </c>
      <c r="D482" s="19">
        <v>2005</v>
      </c>
      <c r="E482" s="19" t="s">
        <v>774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v>4</v>
      </c>
      <c r="T482" s="19">
        <f>H482+I482+K482+N482+O482+R482+S482</f>
        <v>4</v>
      </c>
      <c r="U482" s="19">
        <f>F482+G482+J482+L482+M482+P482</f>
        <v>0</v>
      </c>
      <c r="V482" s="19">
        <f>T482+U482</f>
        <v>4</v>
      </c>
    </row>
    <row r="483" spans="2:22" s="183" customFormat="1" ht="15">
      <c r="B483" s="19">
        <v>38</v>
      </c>
      <c r="C483" s="24" t="s">
        <v>1434</v>
      </c>
      <c r="D483" s="19">
        <v>2005</v>
      </c>
      <c r="E483" s="19" t="s">
        <v>1326</v>
      </c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v>3</v>
      </c>
      <c r="T483" s="19">
        <f>H483+I483+K483+N483+O483+R483+S483</f>
        <v>3</v>
      </c>
      <c r="U483" s="19">
        <f>F483+G483+J483+L483+M483+P483</f>
        <v>0</v>
      </c>
      <c r="V483" s="19">
        <f>T483+U483</f>
        <v>3</v>
      </c>
    </row>
    <row r="484" spans="2:22" s="183" customFormat="1" ht="15">
      <c r="B484" s="35"/>
      <c r="C484" s="294"/>
      <c r="D484" s="295"/>
      <c r="E484" s="295"/>
      <c r="F484" s="295"/>
      <c r="G484" s="296"/>
      <c r="H484" s="29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</row>
    <row r="485" spans="2:8" s="2" customFormat="1" ht="18.75">
      <c r="B485" s="199"/>
      <c r="C485" s="208" t="s">
        <v>350</v>
      </c>
      <c r="D485" s="209" t="s">
        <v>351</v>
      </c>
      <c r="E485" s="210" t="s">
        <v>352</v>
      </c>
      <c r="F485" s="211"/>
      <c r="G485" s="211"/>
      <c r="H485" s="147"/>
    </row>
    <row r="486" spans="2:22" s="13" customFormat="1" ht="75">
      <c r="B486" s="14" t="s">
        <v>9</v>
      </c>
      <c r="C486" s="14" t="s">
        <v>10</v>
      </c>
      <c r="D486" s="14" t="s">
        <v>66</v>
      </c>
      <c r="E486" s="14" t="s">
        <v>67</v>
      </c>
      <c r="F486" s="8" t="s">
        <v>875</v>
      </c>
      <c r="G486" s="8" t="s">
        <v>874</v>
      </c>
      <c r="H486" s="8" t="s">
        <v>876</v>
      </c>
      <c r="I486" s="8" t="s">
        <v>887</v>
      </c>
      <c r="J486" s="8" t="s">
        <v>888</v>
      </c>
      <c r="K486" s="8" t="s">
        <v>878</v>
      </c>
      <c r="L486" s="8" t="s">
        <v>879</v>
      </c>
      <c r="M486" s="8" t="s">
        <v>880</v>
      </c>
      <c r="N486" s="8" t="s">
        <v>881</v>
      </c>
      <c r="O486" s="8" t="s">
        <v>882</v>
      </c>
      <c r="P486" s="8" t="s">
        <v>883</v>
      </c>
      <c r="Q486" s="8" t="s">
        <v>885</v>
      </c>
      <c r="R486" s="8" t="s">
        <v>884</v>
      </c>
      <c r="S486" s="8" t="s">
        <v>886</v>
      </c>
      <c r="T486" s="8" t="s">
        <v>46</v>
      </c>
      <c r="U486" s="8" t="s">
        <v>47</v>
      </c>
      <c r="V486" s="8" t="s">
        <v>48</v>
      </c>
    </row>
    <row r="487" spans="2:22" s="183" customFormat="1" ht="15">
      <c r="B487" s="19">
        <v>1</v>
      </c>
      <c r="C487" s="24" t="s">
        <v>26</v>
      </c>
      <c r="D487" s="19">
        <v>2002</v>
      </c>
      <c r="E487" s="19" t="s">
        <v>8</v>
      </c>
      <c r="F487" s="19">
        <v>60</v>
      </c>
      <c r="G487" s="19">
        <v>60</v>
      </c>
      <c r="H487" s="19">
        <v>60</v>
      </c>
      <c r="I487" s="19"/>
      <c r="J487" s="19"/>
      <c r="K487" s="19">
        <v>60</v>
      </c>
      <c r="L487" s="19"/>
      <c r="M487" s="19"/>
      <c r="N487" s="19">
        <v>60</v>
      </c>
      <c r="O487" s="19"/>
      <c r="P487" s="19"/>
      <c r="Q487" s="19"/>
      <c r="R487" s="19">
        <v>48</v>
      </c>
      <c r="S487" s="19">
        <v>43</v>
      </c>
      <c r="T487" s="19">
        <f aca="true" t="shared" si="45" ref="T487:T512">H487+I487+K487+N487+O487+R487+S487</f>
        <v>271</v>
      </c>
      <c r="U487" s="19">
        <f aca="true" t="shared" si="46" ref="U487:U512">F487+G487+J487+L487+M487+P487</f>
        <v>120</v>
      </c>
      <c r="V487" s="19">
        <f aca="true" t="shared" si="47" ref="V487:V512">T487+U487</f>
        <v>391</v>
      </c>
    </row>
    <row r="488" spans="2:22" s="183" customFormat="1" ht="15">
      <c r="B488" s="19">
        <v>2</v>
      </c>
      <c r="C488" s="24" t="s">
        <v>64</v>
      </c>
      <c r="D488" s="19">
        <v>2003</v>
      </c>
      <c r="E488" s="19" t="s">
        <v>207</v>
      </c>
      <c r="F488" s="19"/>
      <c r="G488" s="19"/>
      <c r="H488" s="19">
        <v>48</v>
      </c>
      <c r="I488" s="19">
        <v>60</v>
      </c>
      <c r="J488" s="19">
        <v>60</v>
      </c>
      <c r="K488" s="19">
        <v>43</v>
      </c>
      <c r="L488" s="19"/>
      <c r="M488" s="19"/>
      <c r="N488" s="19"/>
      <c r="O488" s="19"/>
      <c r="P488" s="19"/>
      <c r="Q488" s="19"/>
      <c r="R488" s="19"/>
      <c r="S488" s="19">
        <v>36</v>
      </c>
      <c r="T488" s="19">
        <f t="shared" si="45"/>
        <v>187</v>
      </c>
      <c r="U488" s="19">
        <f t="shared" si="46"/>
        <v>60</v>
      </c>
      <c r="V488" s="19">
        <f t="shared" si="47"/>
        <v>247</v>
      </c>
    </row>
    <row r="489" spans="2:22" s="183" customFormat="1" ht="15">
      <c r="B489" s="19">
        <v>3</v>
      </c>
      <c r="C489" s="24" t="s">
        <v>118</v>
      </c>
      <c r="D489" s="19">
        <v>2002</v>
      </c>
      <c r="E489" s="19" t="s">
        <v>6</v>
      </c>
      <c r="F489" s="19">
        <v>54</v>
      </c>
      <c r="G489" s="19"/>
      <c r="H489" s="19">
        <v>43</v>
      </c>
      <c r="I489" s="19"/>
      <c r="J489" s="19"/>
      <c r="K489" s="19">
        <v>40</v>
      </c>
      <c r="L489" s="19"/>
      <c r="M489" s="19"/>
      <c r="N489" s="19"/>
      <c r="O489" s="19"/>
      <c r="P489" s="19"/>
      <c r="Q489" s="19"/>
      <c r="R489" s="19">
        <v>43</v>
      </c>
      <c r="S489" s="19">
        <v>40</v>
      </c>
      <c r="T489" s="19">
        <f t="shared" si="45"/>
        <v>166</v>
      </c>
      <c r="U489" s="19">
        <f t="shared" si="46"/>
        <v>54</v>
      </c>
      <c r="V489" s="19">
        <f t="shared" si="47"/>
        <v>220</v>
      </c>
    </row>
    <row r="490" spans="2:22" s="183" customFormat="1" ht="15">
      <c r="B490" s="19">
        <v>4</v>
      </c>
      <c r="C490" s="24" t="s">
        <v>784</v>
      </c>
      <c r="D490" s="19">
        <v>2002</v>
      </c>
      <c r="E490" s="19" t="s">
        <v>6</v>
      </c>
      <c r="F490" s="19"/>
      <c r="G490" s="19"/>
      <c r="H490" s="19"/>
      <c r="I490" s="19"/>
      <c r="J490" s="19"/>
      <c r="K490" s="19">
        <v>54</v>
      </c>
      <c r="L490" s="19"/>
      <c r="M490" s="19"/>
      <c r="N490" s="19"/>
      <c r="O490" s="19">
        <v>60</v>
      </c>
      <c r="P490" s="19"/>
      <c r="Q490" s="19"/>
      <c r="R490" s="19">
        <v>54</v>
      </c>
      <c r="S490" s="19">
        <v>48</v>
      </c>
      <c r="T490" s="19">
        <f t="shared" si="45"/>
        <v>216</v>
      </c>
      <c r="U490" s="19">
        <f t="shared" si="46"/>
        <v>0</v>
      </c>
      <c r="V490" s="19">
        <f t="shared" si="47"/>
        <v>216</v>
      </c>
    </row>
    <row r="491" spans="2:22" s="183" customFormat="1" ht="15">
      <c r="B491" s="19">
        <v>5</v>
      </c>
      <c r="C491" s="24" t="s">
        <v>260</v>
      </c>
      <c r="D491" s="19">
        <v>2002</v>
      </c>
      <c r="E491" s="19" t="s">
        <v>6</v>
      </c>
      <c r="F491" s="19"/>
      <c r="G491" s="19"/>
      <c r="H491" s="19"/>
      <c r="I491" s="19">
        <v>48</v>
      </c>
      <c r="J491" s="19">
        <v>48</v>
      </c>
      <c r="K491" s="19">
        <v>34</v>
      </c>
      <c r="L491" s="19">
        <v>43</v>
      </c>
      <c r="M491" s="19"/>
      <c r="N491" s="19"/>
      <c r="O491" s="19"/>
      <c r="P491" s="19"/>
      <c r="Q491" s="19"/>
      <c r="R491" s="19"/>
      <c r="S491" s="19"/>
      <c r="T491" s="19">
        <f t="shared" si="45"/>
        <v>82</v>
      </c>
      <c r="U491" s="19">
        <f t="shared" si="46"/>
        <v>91</v>
      </c>
      <c r="V491" s="19">
        <f t="shared" si="47"/>
        <v>173</v>
      </c>
    </row>
    <row r="492" spans="2:22" s="183" customFormat="1" ht="15">
      <c r="B492" s="19">
        <v>6</v>
      </c>
      <c r="C492" s="24" t="s">
        <v>396</v>
      </c>
      <c r="D492" s="19">
        <v>2003</v>
      </c>
      <c r="E492" s="19" t="s">
        <v>6</v>
      </c>
      <c r="F492" s="19"/>
      <c r="G492" s="19">
        <v>54</v>
      </c>
      <c r="H492" s="19"/>
      <c r="I492" s="19"/>
      <c r="J492" s="19"/>
      <c r="K492" s="19">
        <v>48</v>
      </c>
      <c r="L492" s="19">
        <v>60</v>
      </c>
      <c r="M492" s="19"/>
      <c r="N492" s="19"/>
      <c r="O492" s="19"/>
      <c r="P492" s="19"/>
      <c r="Q492" s="19"/>
      <c r="R492" s="19"/>
      <c r="S492" s="19"/>
      <c r="T492" s="19">
        <f t="shared" si="45"/>
        <v>48</v>
      </c>
      <c r="U492" s="19">
        <f t="shared" si="46"/>
        <v>114</v>
      </c>
      <c r="V492" s="19">
        <f t="shared" si="47"/>
        <v>162</v>
      </c>
    </row>
    <row r="493" spans="2:22" s="183" customFormat="1" ht="15">
      <c r="B493" s="19">
        <v>7</v>
      </c>
      <c r="C493" s="24" t="s">
        <v>243</v>
      </c>
      <c r="D493" s="19">
        <v>2003</v>
      </c>
      <c r="E493" s="19" t="s">
        <v>39</v>
      </c>
      <c r="F493" s="19"/>
      <c r="G493" s="19"/>
      <c r="H493" s="19">
        <v>40</v>
      </c>
      <c r="I493" s="19"/>
      <c r="J493" s="19"/>
      <c r="K493" s="19"/>
      <c r="L493" s="19"/>
      <c r="M493" s="19"/>
      <c r="N493" s="19"/>
      <c r="O493" s="19">
        <v>48</v>
      </c>
      <c r="P493" s="19"/>
      <c r="Q493" s="19"/>
      <c r="R493" s="19">
        <v>40</v>
      </c>
      <c r="S493" s="19">
        <v>31</v>
      </c>
      <c r="T493" s="19">
        <f t="shared" si="45"/>
        <v>159</v>
      </c>
      <c r="U493" s="19">
        <f t="shared" si="46"/>
        <v>0</v>
      </c>
      <c r="V493" s="19">
        <f t="shared" si="47"/>
        <v>159</v>
      </c>
    </row>
    <row r="494" spans="2:22" s="183" customFormat="1" ht="15">
      <c r="B494" s="19">
        <v>8</v>
      </c>
      <c r="C494" s="24" t="s">
        <v>37</v>
      </c>
      <c r="D494" s="19">
        <v>2002</v>
      </c>
      <c r="E494" s="19" t="s">
        <v>207</v>
      </c>
      <c r="F494" s="19"/>
      <c r="G494" s="19"/>
      <c r="H494" s="19"/>
      <c r="I494" s="19">
        <v>43</v>
      </c>
      <c r="J494" s="19">
        <v>43</v>
      </c>
      <c r="K494" s="19">
        <v>36</v>
      </c>
      <c r="L494" s="19"/>
      <c r="M494" s="19"/>
      <c r="N494" s="19"/>
      <c r="O494" s="19"/>
      <c r="P494" s="19"/>
      <c r="Q494" s="19"/>
      <c r="R494" s="19"/>
      <c r="S494" s="19">
        <v>26</v>
      </c>
      <c r="T494" s="19">
        <f t="shared" si="45"/>
        <v>105</v>
      </c>
      <c r="U494" s="19">
        <f t="shared" si="46"/>
        <v>43</v>
      </c>
      <c r="V494" s="19">
        <f t="shared" si="47"/>
        <v>148</v>
      </c>
    </row>
    <row r="495" spans="2:22" s="183" customFormat="1" ht="15">
      <c r="B495" s="19">
        <v>9</v>
      </c>
      <c r="C495" s="24" t="s">
        <v>1454</v>
      </c>
      <c r="D495" s="19">
        <v>2002</v>
      </c>
      <c r="E495" s="19" t="s">
        <v>1455</v>
      </c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>
        <v>60</v>
      </c>
      <c r="S495" s="19">
        <v>54</v>
      </c>
      <c r="T495" s="19">
        <f t="shared" si="45"/>
        <v>114</v>
      </c>
      <c r="U495" s="19">
        <f t="shared" si="46"/>
        <v>0</v>
      </c>
      <c r="V495" s="19">
        <f t="shared" si="47"/>
        <v>114</v>
      </c>
    </row>
    <row r="496" spans="2:22" s="183" customFormat="1" ht="15">
      <c r="B496" s="19">
        <v>10</v>
      </c>
      <c r="C496" s="24" t="s">
        <v>862</v>
      </c>
      <c r="D496" s="19">
        <v>2002</v>
      </c>
      <c r="E496" s="19" t="s">
        <v>6</v>
      </c>
      <c r="F496" s="19"/>
      <c r="G496" s="19"/>
      <c r="H496" s="19"/>
      <c r="I496" s="19"/>
      <c r="J496" s="19"/>
      <c r="K496" s="19"/>
      <c r="L496" s="19">
        <v>48</v>
      </c>
      <c r="M496" s="19"/>
      <c r="N496" s="19"/>
      <c r="O496" s="19"/>
      <c r="P496" s="19"/>
      <c r="Q496" s="19"/>
      <c r="R496" s="19">
        <v>38</v>
      </c>
      <c r="S496" s="19">
        <v>24</v>
      </c>
      <c r="T496" s="19">
        <f t="shared" si="45"/>
        <v>62</v>
      </c>
      <c r="U496" s="19">
        <f t="shared" si="46"/>
        <v>48</v>
      </c>
      <c r="V496" s="19">
        <f t="shared" si="47"/>
        <v>110</v>
      </c>
    </row>
    <row r="497" spans="2:22" s="183" customFormat="1" ht="15">
      <c r="B497" s="19">
        <v>11</v>
      </c>
      <c r="C497" s="24" t="s">
        <v>222</v>
      </c>
      <c r="D497" s="19">
        <v>2002</v>
      </c>
      <c r="E497" s="19" t="s">
        <v>205</v>
      </c>
      <c r="F497" s="19"/>
      <c r="G497" s="19"/>
      <c r="H497" s="19"/>
      <c r="I497" s="19">
        <v>54</v>
      </c>
      <c r="J497" s="19">
        <v>54</v>
      </c>
      <c r="K497" s="19"/>
      <c r="L497" s="19"/>
      <c r="M497" s="19"/>
      <c r="N497" s="19"/>
      <c r="O497" s="19"/>
      <c r="P497" s="19"/>
      <c r="Q497" s="19"/>
      <c r="R497" s="19"/>
      <c r="S497" s="19"/>
      <c r="T497" s="19">
        <f t="shared" si="45"/>
        <v>54</v>
      </c>
      <c r="U497" s="19">
        <f t="shared" si="46"/>
        <v>54</v>
      </c>
      <c r="V497" s="19">
        <f t="shared" si="47"/>
        <v>108</v>
      </c>
    </row>
    <row r="498" spans="2:22" s="183" customFormat="1" ht="15">
      <c r="B498" s="19">
        <v>12</v>
      </c>
      <c r="C498" s="24" t="s">
        <v>1244</v>
      </c>
      <c r="D498" s="19">
        <v>2002</v>
      </c>
      <c r="E498" s="19" t="s">
        <v>1162</v>
      </c>
      <c r="F498" s="19"/>
      <c r="G498" s="19"/>
      <c r="H498" s="19"/>
      <c r="I498" s="19"/>
      <c r="J498" s="19"/>
      <c r="K498" s="19"/>
      <c r="L498" s="19"/>
      <c r="M498" s="19"/>
      <c r="N498" s="19"/>
      <c r="O498" s="19">
        <v>54</v>
      </c>
      <c r="P498" s="19"/>
      <c r="Q498" s="19"/>
      <c r="R498" s="19"/>
      <c r="S498" s="19">
        <v>30</v>
      </c>
      <c r="T498" s="19">
        <f t="shared" si="45"/>
        <v>84</v>
      </c>
      <c r="U498" s="19">
        <f t="shared" si="46"/>
        <v>0</v>
      </c>
      <c r="V498" s="19">
        <f t="shared" si="47"/>
        <v>84</v>
      </c>
    </row>
    <row r="499" spans="2:22" s="183" customFormat="1" ht="15">
      <c r="B499" s="19">
        <v>13</v>
      </c>
      <c r="C499" s="24" t="s">
        <v>217</v>
      </c>
      <c r="D499" s="19">
        <v>2003</v>
      </c>
      <c r="E499" s="19" t="s">
        <v>200</v>
      </c>
      <c r="F499" s="19"/>
      <c r="G499" s="19"/>
      <c r="H499" s="19"/>
      <c r="I499" s="19">
        <v>40</v>
      </c>
      <c r="J499" s="19"/>
      <c r="K499" s="19"/>
      <c r="L499" s="19"/>
      <c r="M499" s="19"/>
      <c r="N499" s="19">
        <v>43</v>
      </c>
      <c r="O499" s="19"/>
      <c r="P499" s="19"/>
      <c r="Q499" s="19"/>
      <c r="R499" s="19"/>
      <c r="S499" s="19"/>
      <c r="T499" s="19">
        <f t="shared" si="45"/>
        <v>83</v>
      </c>
      <c r="U499" s="19">
        <f t="shared" si="46"/>
        <v>0</v>
      </c>
      <c r="V499" s="19">
        <f t="shared" si="47"/>
        <v>83</v>
      </c>
    </row>
    <row r="500" spans="2:22" s="183" customFormat="1" ht="15">
      <c r="B500" s="19">
        <v>14</v>
      </c>
      <c r="C500" s="24" t="s">
        <v>1090</v>
      </c>
      <c r="D500" s="19">
        <v>2003</v>
      </c>
      <c r="E500" s="19" t="s">
        <v>200</v>
      </c>
      <c r="F500" s="19"/>
      <c r="G500" s="19"/>
      <c r="H500" s="19"/>
      <c r="I500" s="19"/>
      <c r="J500" s="19"/>
      <c r="K500" s="19"/>
      <c r="L500" s="19"/>
      <c r="M500" s="19">
        <v>60</v>
      </c>
      <c r="N500" s="19"/>
      <c r="O500" s="19"/>
      <c r="P500" s="19"/>
      <c r="Q500" s="19"/>
      <c r="R500" s="19"/>
      <c r="S500" s="19"/>
      <c r="T500" s="19">
        <f t="shared" si="45"/>
        <v>0</v>
      </c>
      <c r="U500" s="19">
        <f t="shared" si="46"/>
        <v>60</v>
      </c>
      <c r="V500" s="19">
        <f t="shared" si="47"/>
        <v>60</v>
      </c>
    </row>
    <row r="501" spans="2:22" s="183" customFormat="1" ht="15">
      <c r="B501" s="19">
        <v>15</v>
      </c>
      <c r="C501" s="24" t="s">
        <v>1397</v>
      </c>
      <c r="D501" s="19">
        <v>2003</v>
      </c>
      <c r="E501" s="19" t="s">
        <v>1315</v>
      </c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v>60</v>
      </c>
      <c r="T501" s="19">
        <f t="shared" si="45"/>
        <v>60</v>
      </c>
      <c r="U501" s="19">
        <f t="shared" si="46"/>
        <v>0</v>
      </c>
      <c r="V501" s="19">
        <f t="shared" si="47"/>
        <v>60</v>
      </c>
    </row>
    <row r="502" spans="2:22" s="183" customFormat="1" ht="15">
      <c r="B502" s="19">
        <v>16</v>
      </c>
      <c r="C502" s="24" t="s">
        <v>860</v>
      </c>
      <c r="D502" s="19">
        <v>2003</v>
      </c>
      <c r="E502" s="19" t="s">
        <v>6</v>
      </c>
      <c r="F502" s="19"/>
      <c r="G502" s="19"/>
      <c r="H502" s="19"/>
      <c r="I502" s="19"/>
      <c r="J502" s="19"/>
      <c r="K502" s="19"/>
      <c r="L502" s="19">
        <v>54</v>
      </c>
      <c r="M502" s="19"/>
      <c r="N502" s="19"/>
      <c r="O502" s="19"/>
      <c r="P502" s="19"/>
      <c r="Q502" s="19"/>
      <c r="R502" s="19"/>
      <c r="S502" s="19"/>
      <c r="T502" s="19">
        <f t="shared" si="45"/>
        <v>0</v>
      </c>
      <c r="U502" s="19">
        <f t="shared" si="46"/>
        <v>54</v>
      </c>
      <c r="V502" s="19">
        <f t="shared" si="47"/>
        <v>54</v>
      </c>
    </row>
    <row r="503" spans="2:22" s="183" customFormat="1" ht="15">
      <c r="B503" s="19">
        <v>17</v>
      </c>
      <c r="C503" s="24" t="s">
        <v>164</v>
      </c>
      <c r="D503" s="19">
        <v>2002</v>
      </c>
      <c r="E503" s="19" t="s">
        <v>6</v>
      </c>
      <c r="F503" s="19"/>
      <c r="G503" s="19"/>
      <c r="H503" s="19">
        <v>54</v>
      </c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>
        <f t="shared" si="45"/>
        <v>54</v>
      </c>
      <c r="U503" s="19">
        <f t="shared" si="46"/>
        <v>0</v>
      </c>
      <c r="V503" s="19">
        <f t="shared" si="47"/>
        <v>54</v>
      </c>
    </row>
    <row r="504" spans="2:22" s="183" customFormat="1" ht="15">
      <c r="B504" s="19">
        <v>18</v>
      </c>
      <c r="C504" s="24" t="s">
        <v>989</v>
      </c>
      <c r="D504" s="19">
        <v>2003</v>
      </c>
      <c r="E504" s="19" t="s">
        <v>990</v>
      </c>
      <c r="F504" s="19"/>
      <c r="G504" s="19"/>
      <c r="H504" s="19"/>
      <c r="I504" s="19"/>
      <c r="J504" s="19"/>
      <c r="K504" s="19"/>
      <c r="L504" s="19"/>
      <c r="M504" s="19"/>
      <c r="N504" s="19">
        <v>54</v>
      </c>
      <c r="O504" s="19"/>
      <c r="P504" s="19"/>
      <c r="Q504" s="19"/>
      <c r="R504" s="19"/>
      <c r="S504" s="19"/>
      <c r="T504" s="19">
        <f t="shared" si="45"/>
        <v>54</v>
      </c>
      <c r="U504" s="19">
        <f t="shared" si="46"/>
        <v>0</v>
      </c>
      <c r="V504" s="19">
        <f t="shared" si="47"/>
        <v>54</v>
      </c>
    </row>
    <row r="505" spans="2:22" s="183" customFormat="1" ht="15">
      <c r="B505" s="19">
        <v>19</v>
      </c>
      <c r="C505" s="24" t="s">
        <v>992</v>
      </c>
      <c r="D505" s="19">
        <v>2003</v>
      </c>
      <c r="E505" s="19" t="s">
        <v>200</v>
      </c>
      <c r="F505" s="19"/>
      <c r="G505" s="19"/>
      <c r="H505" s="19"/>
      <c r="I505" s="19"/>
      <c r="J505" s="19"/>
      <c r="K505" s="19"/>
      <c r="L505" s="19"/>
      <c r="M505" s="19"/>
      <c r="N505" s="19">
        <v>48</v>
      </c>
      <c r="O505" s="19"/>
      <c r="P505" s="19"/>
      <c r="Q505" s="19"/>
      <c r="R505" s="19"/>
      <c r="S505" s="19"/>
      <c r="T505" s="19">
        <f t="shared" si="45"/>
        <v>48</v>
      </c>
      <c r="U505" s="19">
        <f t="shared" si="46"/>
        <v>0</v>
      </c>
      <c r="V505" s="19">
        <f t="shared" si="47"/>
        <v>48</v>
      </c>
    </row>
    <row r="506" spans="2:22" s="183" customFormat="1" ht="15">
      <c r="B506" s="19">
        <v>20</v>
      </c>
      <c r="C506" s="24" t="s">
        <v>157</v>
      </c>
      <c r="D506" s="19">
        <v>2003</v>
      </c>
      <c r="E506" s="19" t="s">
        <v>39</v>
      </c>
      <c r="F506" s="19"/>
      <c r="G506" s="19">
        <v>48</v>
      </c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>
        <f t="shared" si="45"/>
        <v>0</v>
      </c>
      <c r="U506" s="19">
        <f t="shared" si="46"/>
        <v>48</v>
      </c>
      <c r="V506" s="19">
        <f t="shared" si="47"/>
        <v>48</v>
      </c>
    </row>
    <row r="507" spans="2:22" s="183" customFormat="1" ht="15">
      <c r="B507" s="19">
        <v>21</v>
      </c>
      <c r="C507" s="24" t="s">
        <v>998</v>
      </c>
      <c r="D507" s="19">
        <v>2003</v>
      </c>
      <c r="E507" s="19" t="s">
        <v>990</v>
      </c>
      <c r="F507" s="19"/>
      <c r="G507" s="19"/>
      <c r="H507" s="19"/>
      <c r="I507" s="19"/>
      <c r="J507" s="19"/>
      <c r="K507" s="19"/>
      <c r="L507" s="19"/>
      <c r="M507" s="19"/>
      <c r="N507" s="19">
        <v>40</v>
      </c>
      <c r="O507" s="19"/>
      <c r="P507" s="19"/>
      <c r="Q507" s="19"/>
      <c r="R507" s="19"/>
      <c r="S507" s="19"/>
      <c r="T507" s="19">
        <f t="shared" si="45"/>
        <v>40</v>
      </c>
      <c r="U507" s="19">
        <f t="shared" si="46"/>
        <v>0</v>
      </c>
      <c r="V507" s="19">
        <f t="shared" si="47"/>
        <v>40</v>
      </c>
    </row>
    <row r="508" spans="2:22" s="183" customFormat="1" ht="15">
      <c r="B508" s="19">
        <v>22</v>
      </c>
      <c r="C508" s="24" t="s">
        <v>786</v>
      </c>
      <c r="D508" s="19">
        <v>2002</v>
      </c>
      <c r="E508" s="19" t="s">
        <v>39</v>
      </c>
      <c r="F508" s="19"/>
      <c r="G508" s="19"/>
      <c r="H508" s="19"/>
      <c r="I508" s="19"/>
      <c r="J508" s="19"/>
      <c r="K508" s="19">
        <v>38</v>
      </c>
      <c r="L508" s="19"/>
      <c r="M508" s="19"/>
      <c r="N508" s="19"/>
      <c r="O508" s="19"/>
      <c r="P508" s="19"/>
      <c r="Q508" s="19"/>
      <c r="R508" s="19"/>
      <c r="S508" s="19"/>
      <c r="T508" s="19">
        <f t="shared" si="45"/>
        <v>38</v>
      </c>
      <c r="U508" s="19">
        <f t="shared" si="46"/>
        <v>0</v>
      </c>
      <c r="V508" s="19">
        <f t="shared" si="47"/>
        <v>38</v>
      </c>
    </row>
    <row r="509" spans="2:22" s="183" customFormat="1" ht="15">
      <c r="B509" s="19">
        <v>23</v>
      </c>
      <c r="C509" s="24" t="s">
        <v>1400</v>
      </c>
      <c r="D509" s="19">
        <v>2002</v>
      </c>
      <c r="E509" s="19" t="s">
        <v>1312</v>
      </c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v>38</v>
      </c>
      <c r="T509" s="19">
        <f t="shared" si="45"/>
        <v>38</v>
      </c>
      <c r="U509" s="19">
        <f t="shared" si="46"/>
        <v>0</v>
      </c>
      <c r="V509" s="19">
        <f t="shared" si="47"/>
        <v>38</v>
      </c>
    </row>
    <row r="510" spans="2:22" s="183" customFormat="1" ht="15">
      <c r="B510" s="19">
        <v>24</v>
      </c>
      <c r="C510" s="24" t="s">
        <v>1401</v>
      </c>
      <c r="D510" s="19">
        <v>2003</v>
      </c>
      <c r="E510" s="19" t="s">
        <v>1312</v>
      </c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v>34</v>
      </c>
      <c r="T510" s="19">
        <f t="shared" si="45"/>
        <v>34</v>
      </c>
      <c r="U510" s="19">
        <f t="shared" si="46"/>
        <v>0</v>
      </c>
      <c r="V510" s="19">
        <f t="shared" si="47"/>
        <v>34</v>
      </c>
    </row>
    <row r="511" spans="2:22" s="183" customFormat="1" ht="15">
      <c r="B511" s="19">
        <v>25</v>
      </c>
      <c r="C511" s="24" t="s">
        <v>1402</v>
      </c>
      <c r="D511" s="19">
        <v>2003</v>
      </c>
      <c r="E511" s="19" t="s">
        <v>1315</v>
      </c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v>32</v>
      </c>
      <c r="T511" s="19">
        <f t="shared" si="45"/>
        <v>32</v>
      </c>
      <c r="U511" s="19">
        <f t="shared" si="46"/>
        <v>0</v>
      </c>
      <c r="V511" s="19">
        <f t="shared" si="47"/>
        <v>32</v>
      </c>
    </row>
    <row r="512" spans="2:22" s="183" customFormat="1" ht="15">
      <c r="B512" s="19">
        <v>26</v>
      </c>
      <c r="C512" s="24" t="s">
        <v>1403</v>
      </c>
      <c r="D512" s="19">
        <v>2003</v>
      </c>
      <c r="E512" s="19" t="s">
        <v>1312</v>
      </c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v>28</v>
      </c>
      <c r="T512" s="19">
        <f t="shared" si="45"/>
        <v>28</v>
      </c>
      <c r="U512" s="19">
        <f t="shared" si="46"/>
        <v>0</v>
      </c>
      <c r="V512" s="19">
        <f t="shared" si="47"/>
        <v>28</v>
      </c>
    </row>
    <row r="513" s="2" customFormat="1" ht="15"/>
    <row r="514" spans="2:7" s="2" customFormat="1" ht="18.75">
      <c r="B514" s="199"/>
      <c r="C514" s="200" t="s">
        <v>353</v>
      </c>
      <c r="D514" s="201" t="s">
        <v>354</v>
      </c>
      <c r="E514" s="202" t="s">
        <v>266</v>
      </c>
      <c r="F514" s="176"/>
      <c r="G514" s="176"/>
    </row>
    <row r="515" spans="2:22" s="13" customFormat="1" ht="75">
      <c r="B515" s="14" t="s">
        <v>9</v>
      </c>
      <c r="C515" s="14" t="s">
        <v>10</v>
      </c>
      <c r="D515" s="14" t="s">
        <v>66</v>
      </c>
      <c r="E515" s="14" t="s">
        <v>67</v>
      </c>
      <c r="F515" s="8" t="s">
        <v>875</v>
      </c>
      <c r="G515" s="8" t="s">
        <v>874</v>
      </c>
      <c r="H515" s="8" t="s">
        <v>876</v>
      </c>
      <c r="I515" s="8" t="s">
        <v>887</v>
      </c>
      <c r="J515" s="8" t="s">
        <v>888</v>
      </c>
      <c r="K515" s="8" t="s">
        <v>878</v>
      </c>
      <c r="L515" s="8" t="s">
        <v>879</v>
      </c>
      <c r="M515" s="8" t="s">
        <v>880</v>
      </c>
      <c r="N515" s="8" t="s">
        <v>881</v>
      </c>
      <c r="O515" s="8" t="s">
        <v>882</v>
      </c>
      <c r="P515" s="8" t="s">
        <v>883</v>
      </c>
      <c r="Q515" s="8" t="s">
        <v>885</v>
      </c>
      <c r="R515" s="8" t="s">
        <v>884</v>
      </c>
      <c r="S515" s="8" t="s">
        <v>886</v>
      </c>
      <c r="T515" s="8" t="s">
        <v>46</v>
      </c>
      <c r="U515" s="8" t="s">
        <v>47</v>
      </c>
      <c r="V515" s="8" t="s">
        <v>48</v>
      </c>
    </row>
    <row r="516" spans="2:22" s="183" customFormat="1" ht="15">
      <c r="B516" s="19">
        <v>1</v>
      </c>
      <c r="C516" s="24" t="s">
        <v>249</v>
      </c>
      <c r="D516" s="19">
        <v>2001</v>
      </c>
      <c r="E516" s="19" t="s">
        <v>39</v>
      </c>
      <c r="F516" s="19"/>
      <c r="G516" s="19">
        <v>60</v>
      </c>
      <c r="H516" s="19">
        <v>54</v>
      </c>
      <c r="I516" s="19">
        <v>60</v>
      </c>
      <c r="J516" s="19">
        <v>60</v>
      </c>
      <c r="K516" s="19">
        <v>48</v>
      </c>
      <c r="L516" s="19">
        <v>54</v>
      </c>
      <c r="M516" s="19">
        <v>60</v>
      </c>
      <c r="N516" s="19">
        <v>60</v>
      </c>
      <c r="O516" s="19">
        <v>48</v>
      </c>
      <c r="P516" s="19">
        <v>60</v>
      </c>
      <c r="Q516" s="19"/>
      <c r="R516" s="19">
        <v>54</v>
      </c>
      <c r="S516" s="19">
        <v>43</v>
      </c>
      <c r="T516" s="19">
        <f aca="true" t="shared" si="48" ref="T516:T524">H516+I516+K516+N516+O516+R516+S516</f>
        <v>367</v>
      </c>
      <c r="U516" s="19">
        <f aca="true" t="shared" si="49" ref="U516:U524">F516+G516+J516+L516+M516+P516</f>
        <v>294</v>
      </c>
      <c r="V516" s="19">
        <f aca="true" t="shared" si="50" ref="V516:V524">T516+U516</f>
        <v>661</v>
      </c>
    </row>
    <row r="517" spans="2:22" s="183" customFormat="1" ht="15">
      <c r="B517" s="19">
        <v>2</v>
      </c>
      <c r="C517" s="24" t="s">
        <v>1261</v>
      </c>
      <c r="D517" s="19">
        <v>2001</v>
      </c>
      <c r="E517" s="19" t="s">
        <v>1219</v>
      </c>
      <c r="F517" s="19"/>
      <c r="G517" s="19"/>
      <c r="H517" s="19"/>
      <c r="I517" s="19"/>
      <c r="J517" s="19"/>
      <c r="K517" s="19"/>
      <c r="L517" s="19"/>
      <c r="M517" s="19"/>
      <c r="N517" s="19"/>
      <c r="O517" s="19">
        <v>60</v>
      </c>
      <c r="P517" s="19"/>
      <c r="Q517" s="19"/>
      <c r="R517" s="19">
        <v>60</v>
      </c>
      <c r="S517" s="19">
        <v>60</v>
      </c>
      <c r="T517" s="19">
        <f t="shared" si="48"/>
        <v>180</v>
      </c>
      <c r="U517" s="19">
        <f t="shared" si="49"/>
        <v>0</v>
      </c>
      <c r="V517" s="19">
        <f t="shared" si="50"/>
        <v>180</v>
      </c>
    </row>
    <row r="518" spans="2:22" s="183" customFormat="1" ht="15">
      <c r="B518" s="19">
        <v>3</v>
      </c>
      <c r="C518" s="24" t="s">
        <v>789</v>
      </c>
      <c r="D518" s="19">
        <v>2000</v>
      </c>
      <c r="E518" s="19" t="s">
        <v>39</v>
      </c>
      <c r="F518" s="19"/>
      <c r="G518" s="19"/>
      <c r="H518" s="19"/>
      <c r="I518" s="19"/>
      <c r="J518" s="19"/>
      <c r="K518" s="19">
        <v>54</v>
      </c>
      <c r="L518" s="19"/>
      <c r="M518" s="19"/>
      <c r="N518" s="19"/>
      <c r="O518" s="19"/>
      <c r="P518" s="19"/>
      <c r="Q518" s="19"/>
      <c r="R518" s="19"/>
      <c r="S518" s="19">
        <v>54</v>
      </c>
      <c r="T518" s="19">
        <f t="shared" si="48"/>
        <v>108</v>
      </c>
      <c r="U518" s="19">
        <f t="shared" si="49"/>
        <v>0</v>
      </c>
      <c r="V518" s="19">
        <f t="shared" si="50"/>
        <v>108</v>
      </c>
    </row>
    <row r="519" spans="2:22" s="183" customFormat="1" ht="15">
      <c r="B519" s="19">
        <v>4</v>
      </c>
      <c r="C519" s="24" t="s">
        <v>1262</v>
      </c>
      <c r="D519" s="19">
        <v>2001</v>
      </c>
      <c r="E519" s="19" t="s">
        <v>1167</v>
      </c>
      <c r="F519" s="19"/>
      <c r="G519" s="19"/>
      <c r="H519" s="19"/>
      <c r="I519" s="19"/>
      <c r="J519" s="19"/>
      <c r="K519" s="19"/>
      <c r="L519" s="19"/>
      <c r="M519" s="19"/>
      <c r="N519" s="19"/>
      <c r="O519" s="19">
        <v>54</v>
      </c>
      <c r="P519" s="19"/>
      <c r="Q519" s="19"/>
      <c r="R519" s="19"/>
      <c r="S519" s="19">
        <v>48</v>
      </c>
      <c r="T519" s="19">
        <f t="shared" si="48"/>
        <v>102</v>
      </c>
      <c r="U519" s="19">
        <f t="shared" si="49"/>
        <v>0</v>
      </c>
      <c r="V519" s="19">
        <f t="shared" si="50"/>
        <v>102</v>
      </c>
    </row>
    <row r="520" spans="2:22" s="183" customFormat="1" ht="15">
      <c r="B520" s="19">
        <v>5</v>
      </c>
      <c r="C520" s="24" t="s">
        <v>763</v>
      </c>
      <c r="D520" s="19">
        <v>2000</v>
      </c>
      <c r="E520" s="19" t="s">
        <v>6</v>
      </c>
      <c r="F520" s="19"/>
      <c r="G520" s="19"/>
      <c r="H520" s="19"/>
      <c r="I520" s="19">
        <v>54</v>
      </c>
      <c r="J520" s="19"/>
      <c r="K520" s="19">
        <v>43</v>
      </c>
      <c r="L520" s="19"/>
      <c r="M520" s="19"/>
      <c r="N520" s="19"/>
      <c r="O520" s="19"/>
      <c r="P520" s="19"/>
      <c r="Q520" s="19"/>
      <c r="R520" s="19"/>
      <c r="S520" s="19"/>
      <c r="T520" s="19">
        <f t="shared" si="48"/>
        <v>97</v>
      </c>
      <c r="U520" s="19">
        <f t="shared" si="49"/>
        <v>0</v>
      </c>
      <c r="V520" s="19">
        <f t="shared" si="50"/>
        <v>97</v>
      </c>
    </row>
    <row r="521" spans="2:22" s="183" customFormat="1" ht="15">
      <c r="B521" s="19">
        <v>6</v>
      </c>
      <c r="C521" s="24" t="s">
        <v>788</v>
      </c>
      <c r="D521" s="19">
        <v>2001</v>
      </c>
      <c r="E521" s="19" t="s">
        <v>6</v>
      </c>
      <c r="F521" s="19"/>
      <c r="G521" s="19"/>
      <c r="H521" s="19"/>
      <c r="I521" s="19"/>
      <c r="J521" s="19"/>
      <c r="K521" s="19">
        <v>60</v>
      </c>
      <c r="L521" s="19"/>
      <c r="M521" s="19"/>
      <c r="N521" s="19"/>
      <c r="O521" s="19"/>
      <c r="P521" s="19"/>
      <c r="Q521" s="19"/>
      <c r="R521" s="19"/>
      <c r="S521" s="19"/>
      <c r="T521" s="19">
        <f t="shared" si="48"/>
        <v>60</v>
      </c>
      <c r="U521" s="19">
        <f t="shared" si="49"/>
        <v>0</v>
      </c>
      <c r="V521" s="19">
        <f t="shared" si="50"/>
        <v>60</v>
      </c>
    </row>
    <row r="522" spans="2:22" s="183" customFormat="1" ht="15">
      <c r="B522" s="19">
        <v>7</v>
      </c>
      <c r="C522" s="24" t="s">
        <v>524</v>
      </c>
      <c r="D522" s="19">
        <v>2001</v>
      </c>
      <c r="E522" s="19" t="s">
        <v>6</v>
      </c>
      <c r="F522" s="19"/>
      <c r="G522" s="19"/>
      <c r="H522" s="19">
        <v>60</v>
      </c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>
        <f t="shared" si="48"/>
        <v>60</v>
      </c>
      <c r="U522" s="19">
        <f t="shared" si="49"/>
        <v>0</v>
      </c>
      <c r="V522" s="19">
        <f t="shared" si="50"/>
        <v>60</v>
      </c>
    </row>
    <row r="523" spans="2:22" s="183" customFormat="1" ht="15">
      <c r="B523" s="19">
        <v>8</v>
      </c>
      <c r="C523" s="24" t="s">
        <v>87</v>
      </c>
      <c r="D523" s="19">
        <v>2000</v>
      </c>
      <c r="E523" s="19" t="s">
        <v>6</v>
      </c>
      <c r="F523" s="19"/>
      <c r="G523" s="19"/>
      <c r="H523" s="19"/>
      <c r="I523" s="19"/>
      <c r="J523" s="19"/>
      <c r="K523" s="19"/>
      <c r="L523" s="19">
        <v>60</v>
      </c>
      <c r="M523" s="19"/>
      <c r="N523" s="19"/>
      <c r="O523" s="19"/>
      <c r="P523" s="19"/>
      <c r="Q523" s="19"/>
      <c r="R523" s="19"/>
      <c r="S523" s="19"/>
      <c r="T523" s="19">
        <f t="shared" si="48"/>
        <v>0</v>
      </c>
      <c r="U523" s="19">
        <f t="shared" si="49"/>
        <v>60</v>
      </c>
      <c r="V523" s="19">
        <f t="shared" si="50"/>
        <v>60</v>
      </c>
    </row>
    <row r="524" spans="2:22" s="183" customFormat="1" ht="15">
      <c r="B524" s="19">
        <v>9</v>
      </c>
      <c r="C524" s="24" t="s">
        <v>1396</v>
      </c>
      <c r="D524" s="19">
        <v>2001</v>
      </c>
      <c r="E524" s="19" t="s">
        <v>1326</v>
      </c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>
        <v>40</v>
      </c>
      <c r="T524" s="19">
        <f t="shared" si="48"/>
        <v>40</v>
      </c>
      <c r="U524" s="19">
        <f t="shared" si="49"/>
        <v>0</v>
      </c>
      <c r="V524" s="19">
        <f t="shared" si="50"/>
        <v>40</v>
      </c>
    </row>
    <row r="525" spans="3:6" s="2" customFormat="1" ht="15">
      <c r="C525" s="123"/>
      <c r="D525" s="27"/>
      <c r="E525" s="27"/>
      <c r="F525" s="27"/>
    </row>
    <row r="526" spans="2:7" s="2" customFormat="1" ht="18.75">
      <c r="B526" s="199"/>
      <c r="C526" s="200" t="s">
        <v>267</v>
      </c>
      <c r="D526" s="201" t="s">
        <v>355</v>
      </c>
      <c r="E526" s="202" t="s">
        <v>356</v>
      </c>
      <c r="F526" s="176"/>
      <c r="G526" s="176"/>
    </row>
    <row r="527" spans="2:22" s="13" customFormat="1" ht="75">
      <c r="B527" s="14" t="s">
        <v>9</v>
      </c>
      <c r="C527" s="14" t="s">
        <v>10</v>
      </c>
      <c r="D527" s="14" t="s">
        <v>66</v>
      </c>
      <c r="E527" s="14" t="s">
        <v>67</v>
      </c>
      <c r="F527" s="8" t="s">
        <v>875</v>
      </c>
      <c r="G527" s="8" t="s">
        <v>874</v>
      </c>
      <c r="H527" s="8" t="s">
        <v>876</v>
      </c>
      <c r="I527" s="8" t="s">
        <v>887</v>
      </c>
      <c r="J527" s="8" t="s">
        <v>888</v>
      </c>
      <c r="K527" s="8" t="s">
        <v>878</v>
      </c>
      <c r="L527" s="8" t="s">
        <v>879</v>
      </c>
      <c r="M527" s="8" t="s">
        <v>880</v>
      </c>
      <c r="N527" s="8" t="s">
        <v>881</v>
      </c>
      <c r="O527" s="8" t="s">
        <v>882</v>
      </c>
      <c r="P527" s="8" t="s">
        <v>883</v>
      </c>
      <c r="Q527" s="8" t="s">
        <v>885</v>
      </c>
      <c r="R527" s="8" t="s">
        <v>884</v>
      </c>
      <c r="S527" s="8" t="s">
        <v>886</v>
      </c>
      <c r="T527" s="8" t="s">
        <v>46</v>
      </c>
      <c r="U527" s="8" t="s">
        <v>47</v>
      </c>
      <c r="V527" s="8" t="s">
        <v>48</v>
      </c>
    </row>
    <row r="528" spans="2:22" s="183" customFormat="1" ht="15">
      <c r="B528" s="19">
        <v>1</v>
      </c>
      <c r="C528" s="24" t="s">
        <v>40</v>
      </c>
      <c r="D528" s="19">
        <v>1999</v>
      </c>
      <c r="E528" s="19" t="s">
        <v>14</v>
      </c>
      <c r="F528" s="19"/>
      <c r="G528" s="19"/>
      <c r="H528" s="19">
        <v>60</v>
      </c>
      <c r="I528" s="19"/>
      <c r="J528" s="19"/>
      <c r="K528" s="19">
        <v>60</v>
      </c>
      <c r="L528" s="19">
        <v>60</v>
      </c>
      <c r="M528" s="19">
        <v>60</v>
      </c>
      <c r="N528" s="19">
        <v>54</v>
      </c>
      <c r="O528" s="19"/>
      <c r="P528" s="19"/>
      <c r="Q528" s="19"/>
      <c r="R528" s="19">
        <v>60</v>
      </c>
      <c r="S528" s="19"/>
      <c r="T528" s="19">
        <f aca="true" t="shared" si="51" ref="T528:T540">H528+I528+K528+N528+O528+R528+S528</f>
        <v>234</v>
      </c>
      <c r="U528" s="19">
        <f aca="true" t="shared" si="52" ref="U528:U540">F528+G528+J528+L528+M528+P528</f>
        <v>120</v>
      </c>
      <c r="V528" s="19">
        <f aca="true" t="shared" si="53" ref="V528:V540">T528+U528</f>
        <v>354</v>
      </c>
    </row>
    <row r="529" spans="2:22" s="183" customFormat="1" ht="15">
      <c r="B529" s="19">
        <v>2</v>
      </c>
      <c r="C529" s="24" t="s">
        <v>102</v>
      </c>
      <c r="D529" s="19">
        <v>1990</v>
      </c>
      <c r="E529" s="19" t="s">
        <v>14</v>
      </c>
      <c r="F529" s="19"/>
      <c r="G529" s="19">
        <v>40</v>
      </c>
      <c r="H529" s="19"/>
      <c r="I529" s="19">
        <v>60</v>
      </c>
      <c r="J529" s="19">
        <v>60</v>
      </c>
      <c r="K529" s="19"/>
      <c r="L529" s="19">
        <v>48</v>
      </c>
      <c r="M529" s="19">
        <v>54</v>
      </c>
      <c r="N529" s="19"/>
      <c r="O529" s="19"/>
      <c r="P529" s="19">
        <v>60</v>
      </c>
      <c r="Q529" s="19"/>
      <c r="R529" s="19"/>
      <c r="S529" s="19"/>
      <c r="T529" s="19">
        <f t="shared" si="51"/>
        <v>60</v>
      </c>
      <c r="U529" s="19">
        <f t="shared" si="52"/>
        <v>262</v>
      </c>
      <c r="V529" s="19">
        <f t="shared" si="53"/>
        <v>322</v>
      </c>
    </row>
    <row r="530" spans="2:22" s="183" customFormat="1" ht="15">
      <c r="B530" s="19">
        <v>3</v>
      </c>
      <c r="C530" s="24" t="s">
        <v>138</v>
      </c>
      <c r="D530" s="19">
        <v>1989</v>
      </c>
      <c r="E530" s="19" t="s">
        <v>6</v>
      </c>
      <c r="F530" s="19"/>
      <c r="G530" s="19">
        <v>54</v>
      </c>
      <c r="H530" s="19">
        <v>54</v>
      </c>
      <c r="I530" s="19"/>
      <c r="J530" s="19"/>
      <c r="K530" s="19">
        <v>48</v>
      </c>
      <c r="L530" s="19">
        <v>54</v>
      </c>
      <c r="M530" s="19">
        <v>48</v>
      </c>
      <c r="N530" s="19">
        <v>48</v>
      </c>
      <c r="O530" s="19"/>
      <c r="P530" s="19"/>
      <c r="Q530" s="19"/>
      <c r="R530" s="19"/>
      <c r="S530" s="19"/>
      <c r="T530" s="19">
        <f t="shared" si="51"/>
        <v>150</v>
      </c>
      <c r="U530" s="19">
        <f t="shared" si="52"/>
        <v>156</v>
      </c>
      <c r="V530" s="19">
        <f t="shared" si="53"/>
        <v>306</v>
      </c>
    </row>
    <row r="531" spans="2:22" s="183" customFormat="1" ht="15">
      <c r="B531" s="19">
        <v>4</v>
      </c>
      <c r="C531" s="24" t="s">
        <v>41</v>
      </c>
      <c r="D531" s="19">
        <v>1992</v>
      </c>
      <c r="E531" s="19" t="s">
        <v>14</v>
      </c>
      <c r="F531" s="19"/>
      <c r="G531" s="19"/>
      <c r="H531" s="19"/>
      <c r="I531" s="19">
        <v>54</v>
      </c>
      <c r="J531" s="19"/>
      <c r="K531" s="19"/>
      <c r="L531" s="19"/>
      <c r="M531" s="19"/>
      <c r="N531" s="19">
        <v>60</v>
      </c>
      <c r="O531" s="19"/>
      <c r="P531" s="19"/>
      <c r="Q531" s="19"/>
      <c r="R531" s="19"/>
      <c r="S531" s="19"/>
      <c r="T531" s="19">
        <f t="shared" si="51"/>
        <v>114</v>
      </c>
      <c r="U531" s="19">
        <f t="shared" si="52"/>
        <v>0</v>
      </c>
      <c r="V531" s="19">
        <f t="shared" si="53"/>
        <v>114</v>
      </c>
    </row>
    <row r="532" spans="2:22" s="183" customFormat="1" ht="15">
      <c r="B532" s="19">
        <v>5</v>
      </c>
      <c r="C532" s="24" t="s">
        <v>187</v>
      </c>
      <c r="D532" s="19">
        <v>1990</v>
      </c>
      <c r="E532" s="19" t="s">
        <v>791</v>
      </c>
      <c r="F532" s="19"/>
      <c r="G532" s="19"/>
      <c r="H532" s="19"/>
      <c r="I532" s="19"/>
      <c r="J532" s="19"/>
      <c r="K532" s="19">
        <v>54</v>
      </c>
      <c r="L532" s="19"/>
      <c r="M532" s="19"/>
      <c r="N532" s="19"/>
      <c r="O532" s="19"/>
      <c r="P532" s="19"/>
      <c r="Q532" s="19"/>
      <c r="R532" s="19"/>
      <c r="S532" s="19">
        <v>54</v>
      </c>
      <c r="T532" s="19">
        <f t="shared" si="51"/>
        <v>108</v>
      </c>
      <c r="U532" s="19">
        <f t="shared" si="52"/>
        <v>0</v>
      </c>
      <c r="V532" s="19">
        <f t="shared" si="53"/>
        <v>108</v>
      </c>
    </row>
    <row r="533" spans="2:22" s="183" customFormat="1" ht="15">
      <c r="B533" s="19">
        <v>6</v>
      </c>
      <c r="C533" s="24" t="s">
        <v>155</v>
      </c>
      <c r="D533" s="19">
        <v>1994</v>
      </c>
      <c r="E533" s="19" t="s">
        <v>39</v>
      </c>
      <c r="F533" s="19"/>
      <c r="G533" s="19">
        <v>60</v>
      </c>
      <c r="H533" s="19"/>
      <c r="I533" s="19"/>
      <c r="J533" s="19"/>
      <c r="K533" s="19">
        <v>38</v>
      </c>
      <c r="L533" s="19"/>
      <c r="M533" s="19"/>
      <c r="N533" s="19"/>
      <c r="O533" s="19"/>
      <c r="P533" s="19"/>
      <c r="Q533" s="19"/>
      <c r="R533" s="19"/>
      <c r="S533" s="19"/>
      <c r="T533" s="19">
        <f t="shared" si="51"/>
        <v>38</v>
      </c>
      <c r="U533" s="19">
        <f t="shared" si="52"/>
        <v>60</v>
      </c>
      <c r="V533" s="19">
        <f t="shared" si="53"/>
        <v>98</v>
      </c>
    </row>
    <row r="534" spans="2:22" s="183" customFormat="1" ht="15">
      <c r="B534" s="19">
        <v>7</v>
      </c>
      <c r="C534" s="24" t="s">
        <v>139</v>
      </c>
      <c r="D534" s="19">
        <v>1999</v>
      </c>
      <c r="E534" s="19" t="s">
        <v>6</v>
      </c>
      <c r="F534" s="19"/>
      <c r="G534" s="19"/>
      <c r="H534" s="19"/>
      <c r="I534" s="19"/>
      <c r="J534" s="19"/>
      <c r="K534" s="19">
        <v>43</v>
      </c>
      <c r="L534" s="19"/>
      <c r="M534" s="19"/>
      <c r="N534" s="19"/>
      <c r="O534" s="19"/>
      <c r="P534" s="19"/>
      <c r="Q534" s="19"/>
      <c r="R534" s="19"/>
      <c r="S534" s="19">
        <v>48</v>
      </c>
      <c r="T534" s="19">
        <f t="shared" si="51"/>
        <v>91</v>
      </c>
      <c r="U534" s="19">
        <f t="shared" si="52"/>
        <v>0</v>
      </c>
      <c r="V534" s="19">
        <f t="shared" si="53"/>
        <v>91</v>
      </c>
    </row>
    <row r="535" spans="2:22" s="183" customFormat="1" ht="15">
      <c r="B535" s="19">
        <v>8</v>
      </c>
      <c r="C535" s="24" t="s">
        <v>793</v>
      </c>
      <c r="D535" s="19">
        <v>1996</v>
      </c>
      <c r="E535" s="19" t="s">
        <v>794</v>
      </c>
      <c r="F535" s="19"/>
      <c r="G535" s="19"/>
      <c r="H535" s="19"/>
      <c r="I535" s="19"/>
      <c r="J535" s="19"/>
      <c r="K535" s="19">
        <v>40</v>
      </c>
      <c r="L535" s="19"/>
      <c r="M535" s="19"/>
      <c r="N535" s="19"/>
      <c r="O535" s="19"/>
      <c r="P535" s="19"/>
      <c r="Q535" s="19"/>
      <c r="R535" s="19"/>
      <c r="S535" s="19">
        <v>43</v>
      </c>
      <c r="T535" s="19">
        <f t="shared" si="51"/>
        <v>83</v>
      </c>
      <c r="U535" s="19">
        <f t="shared" si="52"/>
        <v>0</v>
      </c>
      <c r="V535" s="19">
        <f t="shared" si="53"/>
        <v>83</v>
      </c>
    </row>
    <row r="536" spans="2:22" s="183" customFormat="1" ht="15">
      <c r="B536" s="19">
        <v>9</v>
      </c>
      <c r="C536" s="24" t="s">
        <v>1392</v>
      </c>
      <c r="D536" s="19">
        <v>1994</v>
      </c>
      <c r="E536" s="19" t="s">
        <v>1315</v>
      </c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v>60</v>
      </c>
      <c r="T536" s="19">
        <f t="shared" si="51"/>
        <v>60</v>
      </c>
      <c r="U536" s="19">
        <f t="shared" si="52"/>
        <v>0</v>
      </c>
      <c r="V536" s="19">
        <f t="shared" si="53"/>
        <v>60</v>
      </c>
    </row>
    <row r="537" spans="2:22" s="183" customFormat="1" ht="15">
      <c r="B537" s="19">
        <v>10</v>
      </c>
      <c r="C537" s="24" t="s">
        <v>156</v>
      </c>
      <c r="D537" s="19">
        <v>1997</v>
      </c>
      <c r="E537" s="19" t="s">
        <v>39</v>
      </c>
      <c r="F537" s="19"/>
      <c r="G537" s="19">
        <v>48</v>
      </c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>
        <f t="shared" si="51"/>
        <v>0</v>
      </c>
      <c r="U537" s="19">
        <f t="shared" si="52"/>
        <v>48</v>
      </c>
      <c r="V537" s="19">
        <f t="shared" si="53"/>
        <v>48</v>
      </c>
    </row>
    <row r="538" spans="2:22" s="183" customFormat="1" ht="15">
      <c r="B538" s="19">
        <v>11</v>
      </c>
      <c r="C538" s="24" t="s">
        <v>391</v>
      </c>
      <c r="D538" s="19">
        <v>1996</v>
      </c>
      <c r="E538" s="19" t="s">
        <v>39</v>
      </c>
      <c r="F538" s="19"/>
      <c r="G538" s="19">
        <v>43</v>
      </c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>
        <f t="shared" si="51"/>
        <v>0</v>
      </c>
      <c r="U538" s="19">
        <f t="shared" si="52"/>
        <v>43</v>
      </c>
      <c r="V538" s="19">
        <f t="shared" si="53"/>
        <v>43</v>
      </c>
    </row>
    <row r="539" spans="2:22" s="183" customFormat="1" ht="15">
      <c r="B539" s="19">
        <v>12</v>
      </c>
      <c r="C539" s="24" t="s">
        <v>933</v>
      </c>
      <c r="D539" s="19">
        <v>1991</v>
      </c>
      <c r="E539" s="19" t="s">
        <v>14</v>
      </c>
      <c r="F539" s="19"/>
      <c r="G539" s="19"/>
      <c r="H539" s="19"/>
      <c r="I539" s="19"/>
      <c r="J539" s="19"/>
      <c r="K539" s="19"/>
      <c r="L539" s="19"/>
      <c r="M539" s="19">
        <v>43</v>
      </c>
      <c r="N539" s="19"/>
      <c r="O539" s="19"/>
      <c r="P539" s="19"/>
      <c r="Q539" s="19"/>
      <c r="R539" s="19"/>
      <c r="S539" s="19"/>
      <c r="T539" s="19">
        <f t="shared" si="51"/>
        <v>0</v>
      </c>
      <c r="U539" s="19">
        <f t="shared" si="52"/>
        <v>43</v>
      </c>
      <c r="V539" s="19">
        <f t="shared" si="53"/>
        <v>43</v>
      </c>
    </row>
    <row r="540" spans="2:22" s="183" customFormat="1" ht="15">
      <c r="B540" s="19">
        <v>13</v>
      </c>
      <c r="C540" s="24" t="s">
        <v>1138</v>
      </c>
      <c r="D540" s="19">
        <v>1993</v>
      </c>
      <c r="E540" s="19"/>
      <c r="F540" s="19"/>
      <c r="G540" s="19"/>
      <c r="H540" s="19"/>
      <c r="I540" s="19"/>
      <c r="J540" s="19"/>
      <c r="K540" s="19"/>
      <c r="L540" s="19"/>
      <c r="M540" s="19"/>
      <c r="N540" s="19">
        <v>43</v>
      </c>
      <c r="O540" s="19"/>
      <c r="P540" s="19"/>
      <c r="Q540" s="19"/>
      <c r="R540" s="19"/>
      <c r="S540" s="19"/>
      <c r="T540" s="19">
        <f t="shared" si="51"/>
        <v>43</v>
      </c>
      <c r="U540" s="19">
        <f t="shared" si="52"/>
        <v>0</v>
      </c>
      <c r="V540" s="19">
        <f t="shared" si="53"/>
        <v>43</v>
      </c>
    </row>
    <row r="541" spans="2:5" s="2" customFormat="1" ht="15">
      <c r="B541" s="191"/>
      <c r="C541" s="123"/>
      <c r="D541" s="27"/>
      <c r="E541" s="27"/>
    </row>
    <row r="542" spans="2:7" s="2" customFormat="1" ht="18.75">
      <c r="B542" s="199"/>
      <c r="C542" s="200" t="s">
        <v>268</v>
      </c>
      <c r="D542" s="201" t="s">
        <v>357</v>
      </c>
      <c r="E542" s="202" t="s">
        <v>358</v>
      </c>
      <c r="F542" s="176"/>
      <c r="G542" s="176"/>
    </row>
    <row r="543" spans="2:22" s="13" customFormat="1" ht="75">
      <c r="B543" s="14" t="s">
        <v>9</v>
      </c>
      <c r="C543" s="14" t="s">
        <v>10</v>
      </c>
      <c r="D543" s="14" t="s">
        <v>66</v>
      </c>
      <c r="E543" s="14" t="s">
        <v>67</v>
      </c>
      <c r="F543" s="8" t="s">
        <v>875</v>
      </c>
      <c r="G543" s="8" t="s">
        <v>874</v>
      </c>
      <c r="H543" s="8" t="s">
        <v>876</v>
      </c>
      <c r="I543" s="8" t="s">
        <v>887</v>
      </c>
      <c r="J543" s="8" t="s">
        <v>888</v>
      </c>
      <c r="K543" s="8" t="s">
        <v>878</v>
      </c>
      <c r="L543" s="8" t="s">
        <v>879</v>
      </c>
      <c r="M543" s="8" t="s">
        <v>880</v>
      </c>
      <c r="N543" s="8" t="s">
        <v>881</v>
      </c>
      <c r="O543" s="8" t="s">
        <v>882</v>
      </c>
      <c r="P543" s="8" t="s">
        <v>883</v>
      </c>
      <c r="Q543" s="8" t="s">
        <v>885</v>
      </c>
      <c r="R543" s="8" t="s">
        <v>884</v>
      </c>
      <c r="S543" s="8" t="s">
        <v>886</v>
      </c>
      <c r="T543" s="8" t="s">
        <v>46</v>
      </c>
      <c r="U543" s="8" t="s">
        <v>47</v>
      </c>
      <c r="V543" s="8" t="s">
        <v>48</v>
      </c>
    </row>
    <row r="544" spans="2:22" s="183" customFormat="1" ht="15">
      <c r="B544" s="19">
        <v>1</v>
      </c>
      <c r="C544" s="24" t="s">
        <v>170</v>
      </c>
      <c r="D544" s="19">
        <v>1980</v>
      </c>
      <c r="E544" s="19" t="s">
        <v>6</v>
      </c>
      <c r="F544" s="19">
        <v>60</v>
      </c>
      <c r="G544" s="19">
        <v>60</v>
      </c>
      <c r="H544" s="19">
        <v>60</v>
      </c>
      <c r="I544" s="19">
        <v>60</v>
      </c>
      <c r="J544" s="19">
        <v>60</v>
      </c>
      <c r="K544" s="19">
        <v>60</v>
      </c>
      <c r="L544" s="19"/>
      <c r="M544" s="19">
        <v>60</v>
      </c>
      <c r="N544" s="19"/>
      <c r="O544" s="19"/>
      <c r="P544" s="19">
        <v>60</v>
      </c>
      <c r="Q544" s="19"/>
      <c r="R544" s="19"/>
      <c r="S544" s="19"/>
      <c r="T544" s="19">
        <f aca="true" t="shared" si="54" ref="T544:T552">H544+I544+K544+N544+O544+R544+S544</f>
        <v>180</v>
      </c>
      <c r="U544" s="19">
        <f aca="true" t="shared" si="55" ref="U544:U552">F544+G544+J544+L544+M544+P544</f>
        <v>300</v>
      </c>
      <c r="V544" s="19">
        <f aca="true" t="shared" si="56" ref="V544:V552">T544+U544</f>
        <v>480</v>
      </c>
    </row>
    <row r="545" spans="2:22" s="183" customFormat="1" ht="15">
      <c r="B545" s="19">
        <v>2</v>
      </c>
      <c r="C545" s="24" t="s">
        <v>764</v>
      </c>
      <c r="D545" s="19">
        <v>1984</v>
      </c>
      <c r="E545" s="19" t="s">
        <v>14</v>
      </c>
      <c r="F545" s="19"/>
      <c r="G545" s="19"/>
      <c r="H545" s="19"/>
      <c r="I545" s="19">
        <v>54</v>
      </c>
      <c r="J545" s="19"/>
      <c r="K545" s="19"/>
      <c r="L545" s="19"/>
      <c r="M545" s="19"/>
      <c r="N545" s="19">
        <v>60</v>
      </c>
      <c r="O545" s="19"/>
      <c r="P545" s="19"/>
      <c r="Q545" s="19"/>
      <c r="R545" s="19"/>
      <c r="S545" s="19"/>
      <c r="T545" s="19">
        <f t="shared" si="54"/>
        <v>114</v>
      </c>
      <c r="U545" s="19">
        <f t="shared" si="55"/>
        <v>0</v>
      </c>
      <c r="V545" s="19">
        <f t="shared" si="56"/>
        <v>114</v>
      </c>
    </row>
    <row r="546" spans="2:22" s="183" customFormat="1" ht="15">
      <c r="B546" s="19">
        <v>3</v>
      </c>
      <c r="C546" s="24" t="s">
        <v>1145</v>
      </c>
      <c r="D546" s="19">
        <v>1986</v>
      </c>
      <c r="E546" s="19" t="s">
        <v>14</v>
      </c>
      <c r="F546" s="19"/>
      <c r="G546" s="19"/>
      <c r="H546" s="19"/>
      <c r="I546" s="19"/>
      <c r="J546" s="19"/>
      <c r="K546" s="19"/>
      <c r="L546" s="19"/>
      <c r="M546" s="19"/>
      <c r="N546" s="19">
        <v>48</v>
      </c>
      <c r="O546" s="19">
        <v>60</v>
      </c>
      <c r="P546" s="19"/>
      <c r="Q546" s="19"/>
      <c r="R546" s="19"/>
      <c r="S546" s="19"/>
      <c r="T546" s="19">
        <f t="shared" si="54"/>
        <v>108</v>
      </c>
      <c r="U546" s="19">
        <f t="shared" si="55"/>
        <v>0</v>
      </c>
      <c r="V546" s="19">
        <f t="shared" si="56"/>
        <v>108</v>
      </c>
    </row>
    <row r="547" spans="2:22" s="183" customFormat="1" ht="15">
      <c r="B547" s="19">
        <v>4</v>
      </c>
      <c r="C547" s="24" t="s">
        <v>795</v>
      </c>
      <c r="D547" s="19">
        <v>1988</v>
      </c>
      <c r="E547" s="19" t="s">
        <v>39</v>
      </c>
      <c r="F547" s="19"/>
      <c r="G547" s="19"/>
      <c r="H547" s="19"/>
      <c r="I547" s="19"/>
      <c r="J547" s="19"/>
      <c r="K547" s="19">
        <v>54</v>
      </c>
      <c r="L547" s="19"/>
      <c r="M547" s="19"/>
      <c r="N547" s="19"/>
      <c r="O547" s="19"/>
      <c r="P547" s="19"/>
      <c r="Q547" s="19"/>
      <c r="R547" s="19"/>
      <c r="S547" s="19">
        <v>54</v>
      </c>
      <c r="T547" s="19">
        <f t="shared" si="54"/>
        <v>108</v>
      </c>
      <c r="U547" s="19">
        <f t="shared" si="55"/>
        <v>0</v>
      </c>
      <c r="V547" s="19">
        <f t="shared" si="56"/>
        <v>108</v>
      </c>
    </row>
    <row r="548" spans="2:22" s="183" customFormat="1" ht="15">
      <c r="B548" s="19">
        <v>5</v>
      </c>
      <c r="C548" s="24" t="s">
        <v>1390</v>
      </c>
      <c r="D548" s="19">
        <v>1984</v>
      </c>
      <c r="E548" s="19" t="s">
        <v>1312</v>
      </c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>
        <v>60</v>
      </c>
      <c r="T548" s="19">
        <f t="shared" si="54"/>
        <v>60</v>
      </c>
      <c r="U548" s="19">
        <f t="shared" si="55"/>
        <v>0</v>
      </c>
      <c r="V548" s="19">
        <f t="shared" si="56"/>
        <v>60</v>
      </c>
    </row>
    <row r="549" spans="2:22" s="183" customFormat="1" ht="15">
      <c r="B549" s="19">
        <v>6</v>
      </c>
      <c r="C549" s="24" t="s">
        <v>938</v>
      </c>
      <c r="D549" s="19">
        <v>1984</v>
      </c>
      <c r="E549" s="19" t="s">
        <v>14</v>
      </c>
      <c r="F549" s="19"/>
      <c r="G549" s="19"/>
      <c r="H549" s="19"/>
      <c r="I549" s="19"/>
      <c r="J549" s="19"/>
      <c r="K549" s="19"/>
      <c r="L549" s="19"/>
      <c r="M549" s="19">
        <v>54</v>
      </c>
      <c r="N549" s="19"/>
      <c r="O549" s="19"/>
      <c r="P549" s="19"/>
      <c r="Q549" s="19"/>
      <c r="R549" s="19"/>
      <c r="S549" s="19"/>
      <c r="T549" s="19">
        <f t="shared" si="54"/>
        <v>0</v>
      </c>
      <c r="U549" s="19">
        <f t="shared" si="55"/>
        <v>54</v>
      </c>
      <c r="V549" s="19">
        <f t="shared" si="56"/>
        <v>54</v>
      </c>
    </row>
    <row r="550" spans="2:22" s="183" customFormat="1" ht="15">
      <c r="B550" s="19">
        <v>7</v>
      </c>
      <c r="C550" s="24" t="s">
        <v>1141</v>
      </c>
      <c r="D550" s="19">
        <v>1983</v>
      </c>
      <c r="E550" s="19" t="s">
        <v>646</v>
      </c>
      <c r="F550" s="19"/>
      <c r="G550" s="19"/>
      <c r="H550" s="19"/>
      <c r="I550" s="19"/>
      <c r="J550" s="19"/>
      <c r="K550" s="19"/>
      <c r="L550" s="19"/>
      <c r="M550" s="19"/>
      <c r="N550" s="19">
        <v>54</v>
      </c>
      <c r="O550" s="19"/>
      <c r="P550" s="19"/>
      <c r="Q550" s="19"/>
      <c r="R550" s="19"/>
      <c r="S550" s="19"/>
      <c r="T550" s="19">
        <f t="shared" si="54"/>
        <v>54</v>
      </c>
      <c r="U550" s="19">
        <f t="shared" si="55"/>
        <v>0</v>
      </c>
      <c r="V550" s="19">
        <f t="shared" si="56"/>
        <v>54</v>
      </c>
    </row>
    <row r="551" spans="2:22" s="183" customFormat="1" ht="15">
      <c r="B551" s="19">
        <v>8</v>
      </c>
      <c r="C551" s="24" t="s">
        <v>940</v>
      </c>
      <c r="D551" s="19">
        <v>1983</v>
      </c>
      <c r="E551" s="19"/>
      <c r="F551" s="19"/>
      <c r="G551" s="19"/>
      <c r="H551" s="19"/>
      <c r="I551" s="19"/>
      <c r="J551" s="19"/>
      <c r="K551" s="19"/>
      <c r="L551" s="19"/>
      <c r="M551" s="19">
        <v>48</v>
      </c>
      <c r="N551" s="19"/>
      <c r="O551" s="19"/>
      <c r="P551" s="19"/>
      <c r="Q551" s="19"/>
      <c r="R551" s="19"/>
      <c r="S551" s="19"/>
      <c r="T551" s="19">
        <f t="shared" si="54"/>
        <v>0</v>
      </c>
      <c r="U551" s="19">
        <f t="shared" si="55"/>
        <v>48</v>
      </c>
      <c r="V551" s="19">
        <f t="shared" si="56"/>
        <v>48</v>
      </c>
    </row>
    <row r="552" spans="2:22" s="183" customFormat="1" ht="15">
      <c r="B552" s="19">
        <v>9</v>
      </c>
      <c r="C552" s="24" t="s">
        <v>1147</v>
      </c>
      <c r="D552" s="19">
        <v>1985</v>
      </c>
      <c r="E552" s="19" t="s">
        <v>1012</v>
      </c>
      <c r="F552" s="19"/>
      <c r="G552" s="19"/>
      <c r="H552" s="19"/>
      <c r="I552" s="19"/>
      <c r="J552" s="19"/>
      <c r="K552" s="19"/>
      <c r="L552" s="19"/>
      <c r="M552" s="19"/>
      <c r="N552" s="19">
        <v>43</v>
      </c>
      <c r="O552" s="19"/>
      <c r="P552" s="19"/>
      <c r="Q552" s="19"/>
      <c r="R552" s="19"/>
      <c r="S552" s="19"/>
      <c r="T552" s="19">
        <f t="shared" si="54"/>
        <v>43</v>
      </c>
      <c r="U552" s="19">
        <f t="shared" si="55"/>
        <v>0</v>
      </c>
      <c r="V552" s="19">
        <f t="shared" si="56"/>
        <v>43</v>
      </c>
    </row>
    <row r="553" s="2" customFormat="1" ht="15"/>
    <row r="554" spans="2:7" s="2" customFormat="1" ht="18.75">
      <c r="B554" s="199"/>
      <c r="C554" s="200" t="s">
        <v>4</v>
      </c>
      <c r="D554" s="201" t="s">
        <v>269</v>
      </c>
      <c r="E554" s="202" t="s">
        <v>359</v>
      </c>
      <c r="F554" s="176"/>
      <c r="G554" s="176"/>
    </row>
    <row r="555" spans="2:22" s="13" customFormat="1" ht="75">
      <c r="B555" s="14" t="s">
        <v>9</v>
      </c>
      <c r="C555" s="14" t="s">
        <v>10</v>
      </c>
      <c r="D555" s="14" t="s">
        <v>66</v>
      </c>
      <c r="E555" s="14" t="s">
        <v>67</v>
      </c>
      <c r="F555" s="8" t="s">
        <v>875</v>
      </c>
      <c r="G555" s="8" t="s">
        <v>874</v>
      </c>
      <c r="H555" s="8" t="s">
        <v>876</v>
      </c>
      <c r="I555" s="8" t="s">
        <v>877</v>
      </c>
      <c r="J555" s="8" t="s">
        <v>877</v>
      </c>
      <c r="K555" s="8" t="s">
        <v>878</v>
      </c>
      <c r="L555" s="8" t="s">
        <v>879</v>
      </c>
      <c r="M555" s="8" t="s">
        <v>880</v>
      </c>
      <c r="N555" s="8" t="s">
        <v>881</v>
      </c>
      <c r="O555" s="8" t="s">
        <v>882</v>
      </c>
      <c r="P555" s="8" t="s">
        <v>883</v>
      </c>
      <c r="Q555" s="8" t="s">
        <v>885</v>
      </c>
      <c r="R555" s="8" t="s">
        <v>884</v>
      </c>
      <c r="S555" s="8" t="s">
        <v>886</v>
      </c>
      <c r="T555" s="8" t="s">
        <v>46</v>
      </c>
      <c r="U555" s="8" t="s">
        <v>47</v>
      </c>
      <c r="V555" s="8" t="s">
        <v>48</v>
      </c>
    </row>
    <row r="556" spans="2:22" s="183" customFormat="1" ht="15">
      <c r="B556" s="19">
        <v>1</v>
      </c>
      <c r="C556" s="24" t="s">
        <v>85</v>
      </c>
      <c r="D556" s="19">
        <v>1978</v>
      </c>
      <c r="E556" s="19" t="s">
        <v>6</v>
      </c>
      <c r="F556" s="19">
        <v>60</v>
      </c>
      <c r="G556" s="19">
        <v>60</v>
      </c>
      <c r="H556" s="19"/>
      <c r="I556" s="19">
        <v>60</v>
      </c>
      <c r="J556" s="19">
        <v>60</v>
      </c>
      <c r="K556" s="19"/>
      <c r="L556" s="19"/>
      <c r="M556" s="19">
        <v>54</v>
      </c>
      <c r="N556" s="19"/>
      <c r="O556" s="19"/>
      <c r="P556" s="19"/>
      <c r="Q556" s="19"/>
      <c r="R556" s="19"/>
      <c r="S556" s="19"/>
      <c r="T556" s="19">
        <f aca="true" t="shared" si="57" ref="T556:T563">H556+I556+K556+N556+O556+R556+S556</f>
        <v>60</v>
      </c>
      <c r="U556" s="19">
        <f aca="true" t="shared" si="58" ref="U556:U563">F556+G556+J556+L556+M556+P556</f>
        <v>234</v>
      </c>
      <c r="V556" s="19">
        <f aca="true" t="shared" si="59" ref="V556:V563">T556+U556</f>
        <v>294</v>
      </c>
    </row>
    <row r="557" spans="2:22" s="183" customFormat="1" ht="15">
      <c r="B557" s="19">
        <v>2</v>
      </c>
      <c r="C557" s="24" t="s">
        <v>796</v>
      </c>
      <c r="D557" s="19">
        <v>1975</v>
      </c>
      <c r="E557" s="19" t="s">
        <v>39</v>
      </c>
      <c r="F557" s="19"/>
      <c r="G557" s="19"/>
      <c r="H557" s="19"/>
      <c r="I557" s="19"/>
      <c r="J557" s="19"/>
      <c r="K557" s="19">
        <v>60</v>
      </c>
      <c r="L557" s="19"/>
      <c r="M557" s="19"/>
      <c r="N557" s="19"/>
      <c r="O557" s="19"/>
      <c r="P557" s="19"/>
      <c r="Q557" s="19"/>
      <c r="R557" s="19">
        <v>60</v>
      </c>
      <c r="S557" s="19">
        <v>60</v>
      </c>
      <c r="T557" s="19">
        <f t="shared" si="57"/>
        <v>180</v>
      </c>
      <c r="U557" s="19">
        <f t="shared" si="58"/>
        <v>0</v>
      </c>
      <c r="V557" s="19">
        <f t="shared" si="59"/>
        <v>180</v>
      </c>
    </row>
    <row r="558" spans="2:22" s="183" customFormat="1" ht="15">
      <c r="B558" s="19">
        <v>3</v>
      </c>
      <c r="C558" s="24" t="s">
        <v>98</v>
      </c>
      <c r="D558" s="19">
        <v>1970</v>
      </c>
      <c r="E558" s="19" t="s">
        <v>14</v>
      </c>
      <c r="F558" s="19"/>
      <c r="G558" s="19"/>
      <c r="H558" s="19">
        <v>54</v>
      </c>
      <c r="I558" s="19"/>
      <c r="J558" s="19"/>
      <c r="K558" s="19"/>
      <c r="L558" s="19">
        <v>60</v>
      </c>
      <c r="M558" s="19">
        <v>60</v>
      </c>
      <c r="N558" s="19"/>
      <c r="O558" s="19"/>
      <c r="P558" s="19"/>
      <c r="Q558" s="19"/>
      <c r="R558" s="19"/>
      <c r="S558" s="19"/>
      <c r="T558" s="19">
        <f t="shared" si="57"/>
        <v>54</v>
      </c>
      <c r="U558" s="19">
        <f t="shared" si="58"/>
        <v>120</v>
      </c>
      <c r="V558" s="19">
        <f t="shared" si="59"/>
        <v>174</v>
      </c>
    </row>
    <row r="559" spans="2:22" s="183" customFormat="1" ht="15">
      <c r="B559" s="19">
        <v>4</v>
      </c>
      <c r="C559" s="24" t="s">
        <v>32</v>
      </c>
      <c r="D559" s="19">
        <v>1974</v>
      </c>
      <c r="E559" s="19" t="s">
        <v>14</v>
      </c>
      <c r="F559" s="19"/>
      <c r="G559" s="19"/>
      <c r="H559" s="19">
        <v>60</v>
      </c>
      <c r="I559" s="19">
        <v>54</v>
      </c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v>54</v>
      </c>
      <c r="T559" s="19">
        <f t="shared" si="57"/>
        <v>168</v>
      </c>
      <c r="U559" s="19">
        <f t="shared" si="58"/>
        <v>0</v>
      </c>
      <c r="V559" s="19">
        <f t="shared" si="59"/>
        <v>168</v>
      </c>
    </row>
    <row r="560" spans="2:22" s="183" customFormat="1" ht="15">
      <c r="B560" s="19">
        <v>5</v>
      </c>
      <c r="C560" s="24" t="s">
        <v>331</v>
      </c>
      <c r="D560" s="19">
        <v>1969</v>
      </c>
      <c r="E560" s="19" t="s">
        <v>6</v>
      </c>
      <c r="F560" s="19">
        <v>54</v>
      </c>
      <c r="G560" s="19"/>
      <c r="H560" s="19"/>
      <c r="I560" s="19"/>
      <c r="J560" s="19"/>
      <c r="K560" s="19"/>
      <c r="L560" s="19">
        <v>54</v>
      </c>
      <c r="M560" s="19"/>
      <c r="N560" s="19"/>
      <c r="O560" s="19"/>
      <c r="P560" s="19"/>
      <c r="Q560" s="19"/>
      <c r="R560" s="19"/>
      <c r="S560" s="19"/>
      <c r="T560" s="19">
        <f t="shared" si="57"/>
        <v>0</v>
      </c>
      <c r="U560" s="19">
        <f t="shared" si="58"/>
        <v>108</v>
      </c>
      <c r="V560" s="19">
        <f t="shared" si="59"/>
        <v>108</v>
      </c>
    </row>
    <row r="561" spans="2:22" s="183" customFormat="1" ht="15">
      <c r="B561" s="19">
        <v>6</v>
      </c>
      <c r="C561" s="24" t="s">
        <v>1143</v>
      </c>
      <c r="D561" s="19">
        <v>1978</v>
      </c>
      <c r="E561" s="19" t="s">
        <v>6</v>
      </c>
      <c r="F561" s="19"/>
      <c r="G561" s="19"/>
      <c r="H561" s="19"/>
      <c r="I561" s="19"/>
      <c r="J561" s="19"/>
      <c r="K561" s="19"/>
      <c r="L561" s="19"/>
      <c r="M561" s="19"/>
      <c r="N561" s="19">
        <v>60</v>
      </c>
      <c r="O561" s="19"/>
      <c r="P561" s="19"/>
      <c r="Q561" s="19"/>
      <c r="R561" s="19"/>
      <c r="S561" s="19"/>
      <c r="T561" s="19">
        <f t="shared" si="57"/>
        <v>60</v>
      </c>
      <c r="U561" s="19">
        <f t="shared" si="58"/>
        <v>0</v>
      </c>
      <c r="V561" s="19">
        <f t="shared" si="59"/>
        <v>60</v>
      </c>
    </row>
    <row r="562" spans="2:22" s="183" customFormat="1" ht="15">
      <c r="B562" s="19">
        <v>7</v>
      </c>
      <c r="C562" s="24" t="s">
        <v>941</v>
      </c>
      <c r="D562" s="19">
        <v>1974</v>
      </c>
      <c r="E562" s="19" t="s">
        <v>942</v>
      </c>
      <c r="F562" s="19"/>
      <c r="G562" s="19"/>
      <c r="H562" s="19"/>
      <c r="I562" s="19"/>
      <c r="J562" s="19"/>
      <c r="K562" s="19"/>
      <c r="L562" s="19"/>
      <c r="M562" s="19">
        <v>48</v>
      </c>
      <c r="N562" s="19"/>
      <c r="O562" s="19"/>
      <c r="P562" s="19"/>
      <c r="Q562" s="19"/>
      <c r="R562" s="19"/>
      <c r="S562" s="19"/>
      <c r="T562" s="19">
        <f t="shared" si="57"/>
        <v>0</v>
      </c>
      <c r="U562" s="19">
        <f t="shared" si="58"/>
        <v>48</v>
      </c>
      <c r="V562" s="19">
        <f t="shared" si="59"/>
        <v>48</v>
      </c>
    </row>
    <row r="563" spans="2:22" s="183" customFormat="1" ht="15">
      <c r="B563" s="19">
        <v>8</v>
      </c>
      <c r="C563" s="24" t="s">
        <v>140</v>
      </c>
      <c r="D563" s="19">
        <v>1969</v>
      </c>
      <c r="E563" s="19" t="s">
        <v>6</v>
      </c>
      <c r="F563" s="19">
        <v>48</v>
      </c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>
        <f t="shared" si="57"/>
        <v>0</v>
      </c>
      <c r="U563" s="19">
        <f t="shared" si="58"/>
        <v>48</v>
      </c>
      <c r="V563" s="19">
        <f t="shared" si="59"/>
        <v>48</v>
      </c>
    </row>
    <row r="564" spans="3:6" s="2" customFormat="1" ht="15">
      <c r="C564" s="123"/>
      <c r="D564" s="27"/>
      <c r="E564" s="27"/>
      <c r="F564" s="27"/>
    </row>
    <row r="565" spans="2:7" s="2" customFormat="1" ht="18.75">
      <c r="B565" s="175"/>
      <c r="C565" s="200" t="s">
        <v>270</v>
      </c>
      <c r="D565" s="201" t="s">
        <v>360</v>
      </c>
      <c r="E565" s="202" t="s">
        <v>361</v>
      </c>
      <c r="F565" s="176"/>
      <c r="G565" s="176"/>
    </row>
    <row r="566" spans="2:22" s="13" customFormat="1" ht="75">
      <c r="B566" s="14" t="s">
        <v>9</v>
      </c>
      <c r="C566" s="14" t="s">
        <v>10</v>
      </c>
      <c r="D566" s="14" t="s">
        <v>66</v>
      </c>
      <c r="E566" s="14" t="s">
        <v>67</v>
      </c>
      <c r="F566" s="8" t="s">
        <v>875</v>
      </c>
      <c r="G566" s="8" t="s">
        <v>874</v>
      </c>
      <c r="H566" s="8" t="s">
        <v>876</v>
      </c>
      <c r="I566" s="8" t="s">
        <v>887</v>
      </c>
      <c r="J566" s="8" t="s">
        <v>888</v>
      </c>
      <c r="K566" s="8" t="s">
        <v>878</v>
      </c>
      <c r="L566" s="8" t="s">
        <v>879</v>
      </c>
      <c r="M566" s="8" t="s">
        <v>880</v>
      </c>
      <c r="N566" s="8" t="s">
        <v>881</v>
      </c>
      <c r="O566" s="8" t="s">
        <v>882</v>
      </c>
      <c r="P566" s="8" t="s">
        <v>883</v>
      </c>
      <c r="Q566" s="8" t="s">
        <v>885</v>
      </c>
      <c r="R566" s="8" t="s">
        <v>884</v>
      </c>
      <c r="S566" s="8" t="s">
        <v>886</v>
      </c>
      <c r="T566" s="8" t="s">
        <v>46</v>
      </c>
      <c r="U566" s="8" t="s">
        <v>47</v>
      </c>
      <c r="V566" s="8" t="s">
        <v>48</v>
      </c>
    </row>
    <row r="567" spans="2:22" s="183" customFormat="1" ht="15">
      <c r="B567" s="19">
        <v>1</v>
      </c>
      <c r="C567" s="24" t="s">
        <v>20</v>
      </c>
      <c r="D567" s="19">
        <v>1965</v>
      </c>
      <c r="E567" s="19" t="s">
        <v>14</v>
      </c>
      <c r="F567" s="19">
        <v>60</v>
      </c>
      <c r="G567" s="19">
        <v>60</v>
      </c>
      <c r="H567" s="19">
        <v>54</v>
      </c>
      <c r="I567" s="19">
        <v>60</v>
      </c>
      <c r="J567" s="19">
        <v>60</v>
      </c>
      <c r="K567" s="19"/>
      <c r="L567" s="19">
        <v>60</v>
      </c>
      <c r="M567" s="19">
        <v>60</v>
      </c>
      <c r="N567" s="19">
        <v>48</v>
      </c>
      <c r="O567" s="19"/>
      <c r="P567" s="19"/>
      <c r="Q567" s="19"/>
      <c r="R567" s="19"/>
      <c r="S567" s="19"/>
      <c r="T567" s="19">
        <f>H567+I567+K567+N567+O567+R567+S567</f>
        <v>162</v>
      </c>
      <c r="U567" s="19">
        <f>F567+G567+J567+L567+M567+P567</f>
        <v>300</v>
      </c>
      <c r="V567" s="19">
        <f>T567+U567</f>
        <v>462</v>
      </c>
    </row>
    <row r="568" spans="2:22" s="183" customFormat="1" ht="15">
      <c r="B568" s="19">
        <v>2</v>
      </c>
      <c r="C568" s="24" t="s">
        <v>186</v>
      </c>
      <c r="D568" s="19">
        <v>1968</v>
      </c>
      <c r="E568" s="19" t="s">
        <v>42</v>
      </c>
      <c r="F568" s="19"/>
      <c r="G568" s="19"/>
      <c r="H568" s="19">
        <v>60</v>
      </c>
      <c r="I568" s="19"/>
      <c r="J568" s="19"/>
      <c r="K568" s="19">
        <v>60</v>
      </c>
      <c r="L568" s="19"/>
      <c r="M568" s="19"/>
      <c r="N568" s="19">
        <v>60</v>
      </c>
      <c r="O568" s="19">
        <v>60</v>
      </c>
      <c r="P568" s="19"/>
      <c r="Q568" s="19"/>
      <c r="R568" s="19">
        <v>60</v>
      </c>
      <c r="S568" s="19"/>
      <c r="T568" s="19">
        <f>H568+I568+K568+N568+O568+R568+S568</f>
        <v>300</v>
      </c>
      <c r="U568" s="19">
        <f>F568+G568+J568+L568+M568+P568</f>
        <v>0</v>
      </c>
      <c r="V568" s="19">
        <f>T568+U568</f>
        <v>300</v>
      </c>
    </row>
    <row r="569" spans="2:22" s="183" customFormat="1" ht="15">
      <c r="B569" s="19">
        <v>3</v>
      </c>
      <c r="C569" s="24" t="s">
        <v>172</v>
      </c>
      <c r="D569" s="19">
        <v>1965</v>
      </c>
      <c r="E569" s="19" t="s">
        <v>39</v>
      </c>
      <c r="F569" s="19"/>
      <c r="G569" s="19"/>
      <c r="H569" s="19"/>
      <c r="I569" s="19"/>
      <c r="J569" s="19"/>
      <c r="K569" s="19">
        <v>54</v>
      </c>
      <c r="L569" s="19"/>
      <c r="M569" s="19"/>
      <c r="N569" s="19"/>
      <c r="O569" s="19">
        <v>54</v>
      </c>
      <c r="P569" s="19">
        <v>60</v>
      </c>
      <c r="Q569" s="19"/>
      <c r="R569" s="19"/>
      <c r="S569" s="19">
        <v>60</v>
      </c>
      <c r="T569" s="19">
        <f>H569+I569+K569+N569+O569+R569+S569</f>
        <v>168</v>
      </c>
      <c r="U569" s="19">
        <f>F569+G569+J569+L569+M569+P569</f>
        <v>60</v>
      </c>
      <c r="V569" s="19">
        <f>T569+U569</f>
        <v>228</v>
      </c>
    </row>
    <row r="570" spans="12:14" ht="12.75">
      <c r="L570"/>
      <c r="M570"/>
      <c r="N570"/>
    </row>
    <row r="571" spans="2:7" s="2" customFormat="1" ht="18.75">
      <c r="B571" s="199"/>
      <c r="C571" s="200" t="s">
        <v>5</v>
      </c>
      <c r="D571" s="201" t="s">
        <v>362</v>
      </c>
      <c r="E571" s="202" t="s">
        <v>271</v>
      </c>
      <c r="F571" s="202"/>
      <c r="G571" s="202"/>
    </row>
    <row r="572" spans="2:22" s="13" customFormat="1" ht="75">
      <c r="B572" s="14" t="s">
        <v>9</v>
      </c>
      <c r="C572" s="14" t="s">
        <v>10</v>
      </c>
      <c r="D572" s="14" t="s">
        <v>66</v>
      </c>
      <c r="E572" s="14" t="s">
        <v>67</v>
      </c>
      <c r="F572" s="8" t="s">
        <v>875</v>
      </c>
      <c r="G572" s="8" t="s">
        <v>874</v>
      </c>
      <c r="H572" s="8" t="s">
        <v>876</v>
      </c>
      <c r="I572" s="8" t="s">
        <v>887</v>
      </c>
      <c r="J572" s="8" t="s">
        <v>888</v>
      </c>
      <c r="K572" s="8" t="s">
        <v>878</v>
      </c>
      <c r="L572" s="8" t="s">
        <v>879</v>
      </c>
      <c r="M572" s="8" t="s">
        <v>880</v>
      </c>
      <c r="N572" s="8" t="s">
        <v>881</v>
      </c>
      <c r="O572" s="8" t="s">
        <v>882</v>
      </c>
      <c r="P572" s="8" t="s">
        <v>883</v>
      </c>
      <c r="Q572" s="8" t="s">
        <v>885</v>
      </c>
      <c r="R572" s="8" t="s">
        <v>884</v>
      </c>
      <c r="S572" s="8" t="s">
        <v>886</v>
      </c>
      <c r="T572" s="8" t="s">
        <v>46</v>
      </c>
      <c r="U572" s="8" t="s">
        <v>47</v>
      </c>
      <c r="V572" s="8" t="s">
        <v>48</v>
      </c>
    </row>
    <row r="573" spans="2:22" s="183" customFormat="1" ht="15">
      <c r="B573" s="19">
        <v>1</v>
      </c>
      <c r="C573" s="24" t="s">
        <v>797</v>
      </c>
      <c r="D573" s="19">
        <v>1958</v>
      </c>
      <c r="E573" s="19" t="s">
        <v>14</v>
      </c>
      <c r="F573" s="19"/>
      <c r="G573" s="19"/>
      <c r="H573" s="19"/>
      <c r="I573" s="19"/>
      <c r="J573" s="19"/>
      <c r="K573" s="19">
        <v>60</v>
      </c>
      <c r="L573" s="19"/>
      <c r="M573" s="19">
        <v>60</v>
      </c>
      <c r="N573" s="19">
        <v>54</v>
      </c>
      <c r="O573" s="19"/>
      <c r="P573" s="19"/>
      <c r="Q573" s="19"/>
      <c r="R573" s="19"/>
      <c r="S573" s="19"/>
      <c r="T573" s="19">
        <f>H573+I573+K573+N573+O573+R573+S573</f>
        <v>114</v>
      </c>
      <c r="U573" s="19">
        <f>F573+G573+J573+L573+M573+P573</f>
        <v>60</v>
      </c>
      <c r="V573" s="19">
        <f>T573+U573</f>
        <v>174</v>
      </c>
    </row>
    <row r="574" spans="2:22" s="183" customFormat="1" ht="15">
      <c r="B574" s="19">
        <v>2</v>
      </c>
      <c r="C574" s="24" t="s">
        <v>1099</v>
      </c>
      <c r="D574" s="19">
        <v>1953</v>
      </c>
      <c r="E574" s="19"/>
      <c r="F574" s="19"/>
      <c r="G574" s="19"/>
      <c r="H574" s="19"/>
      <c r="I574" s="19"/>
      <c r="J574" s="19"/>
      <c r="K574" s="19"/>
      <c r="L574" s="19"/>
      <c r="M574" s="19">
        <v>54</v>
      </c>
      <c r="N574" s="19"/>
      <c r="O574" s="19"/>
      <c r="P574" s="19"/>
      <c r="Q574" s="19"/>
      <c r="R574" s="19"/>
      <c r="S574" s="19"/>
      <c r="T574" s="19">
        <f>H574+I574+K574+N574+O574+R574+S574</f>
        <v>0</v>
      </c>
      <c r="U574" s="19">
        <f>F574+G574+J574+L574+M574+P574</f>
        <v>54</v>
      </c>
      <c r="V574" s="19">
        <f>T574+U574</f>
        <v>54</v>
      </c>
    </row>
    <row r="575" spans="2:22" s="183" customFormat="1" ht="15">
      <c r="B575" s="19">
        <v>3</v>
      </c>
      <c r="C575" s="24" t="s">
        <v>1019</v>
      </c>
      <c r="D575" s="19">
        <v>1949</v>
      </c>
      <c r="E575" s="19" t="s">
        <v>14</v>
      </c>
      <c r="F575" s="19"/>
      <c r="G575" s="19"/>
      <c r="H575" s="19"/>
      <c r="I575" s="19"/>
      <c r="J575" s="19"/>
      <c r="K575" s="19"/>
      <c r="L575" s="19"/>
      <c r="M575" s="19"/>
      <c r="N575" s="19">
        <v>43</v>
      </c>
      <c r="O575" s="19"/>
      <c r="P575" s="19"/>
      <c r="Q575" s="19"/>
      <c r="R575" s="19"/>
      <c r="S575" s="19"/>
      <c r="T575" s="19">
        <f>H575+I575+K575+N575+O575+R575+S575</f>
        <v>43</v>
      </c>
      <c r="U575" s="19">
        <f>F575+G575+J575+L575+M575+P575</f>
        <v>0</v>
      </c>
      <c r="V575" s="19">
        <f>T575+U575</f>
        <v>43</v>
      </c>
    </row>
    <row r="576" spans="2:22" s="183" customFormat="1" ht="15">
      <c r="B576" s="19">
        <v>4</v>
      </c>
      <c r="C576" s="24" t="s">
        <v>1021</v>
      </c>
      <c r="D576" s="19">
        <v>1942</v>
      </c>
      <c r="E576" s="19" t="s">
        <v>14</v>
      </c>
      <c r="F576" s="19"/>
      <c r="G576" s="19"/>
      <c r="H576" s="19"/>
      <c r="I576" s="19"/>
      <c r="J576" s="19"/>
      <c r="K576" s="19"/>
      <c r="L576" s="19"/>
      <c r="M576" s="19"/>
      <c r="N576" s="19">
        <v>40</v>
      </c>
      <c r="O576" s="19"/>
      <c r="P576" s="19"/>
      <c r="Q576" s="19"/>
      <c r="R576" s="19"/>
      <c r="S576" s="19"/>
      <c r="T576" s="19">
        <f>H576+I576+K576+N576+O576+R576+S576</f>
        <v>40</v>
      </c>
      <c r="U576" s="19">
        <f>F576+G576+J576+L576+M576+P576</f>
        <v>0</v>
      </c>
      <c r="V576" s="19">
        <f>T576+U576</f>
        <v>40</v>
      </c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3:M515"/>
  <sheetViews>
    <sheetView zoomScale="75" zoomScaleNormal="75" zoomScalePageLayoutView="0" workbookViewId="0" topLeftCell="A390">
      <pane xSplit="5" topLeftCell="G1" activePane="topRight" state="frozen"/>
      <selection pane="topLeft" activeCell="H31" sqref="H31"/>
      <selection pane="topRight" activeCell="L409" sqref="L409"/>
    </sheetView>
  </sheetViews>
  <sheetFormatPr defaultColWidth="9.140625" defaultRowHeight="12.75"/>
  <cols>
    <col min="1" max="1" width="14.140625" style="0" customWidth="1"/>
    <col min="2" max="2" width="6.7109375" style="0" customWidth="1"/>
    <col min="3" max="3" width="27.00390625" style="0" customWidth="1"/>
    <col min="4" max="4" width="12.421875" style="0" customWidth="1"/>
    <col min="5" max="5" width="30.57421875" style="0" customWidth="1"/>
    <col min="6" max="6" width="18.421875" style="0" customWidth="1"/>
    <col min="7" max="7" width="19.28125" style="0" customWidth="1"/>
    <col min="8" max="8" width="18.7109375" style="0" customWidth="1"/>
    <col min="9" max="9" width="16.00390625" style="9" customWidth="1"/>
    <col min="10" max="10" width="15.57421875" style="0" customWidth="1"/>
    <col min="11" max="11" width="18.57421875" style="0" customWidth="1"/>
    <col min="12" max="12" width="20.421875" style="0" customWidth="1"/>
    <col min="13" max="13" width="15.421875" style="0" customWidth="1"/>
  </cols>
  <sheetData>
    <row r="3" spans="2:8" ht="27">
      <c r="B3" s="354" t="s">
        <v>873</v>
      </c>
      <c r="C3" s="355"/>
      <c r="D3" s="355"/>
      <c r="E3" s="355"/>
      <c r="F3" s="355"/>
      <c r="H3" s="301" t="s">
        <v>1493</v>
      </c>
    </row>
    <row r="5" ht="20.25">
      <c r="B5" s="7" t="s">
        <v>34</v>
      </c>
    </row>
    <row r="6" spans="2:9" s="197" customFormat="1" ht="38.25" customHeight="1">
      <c r="B6" s="192"/>
      <c r="C6" s="193" t="s">
        <v>347</v>
      </c>
      <c r="D6" s="194" t="s">
        <v>223</v>
      </c>
      <c r="E6" s="195" t="s">
        <v>264</v>
      </c>
      <c r="I6" s="198"/>
    </row>
    <row r="7" spans="2:13" s="13" customFormat="1" ht="75">
      <c r="B7" s="14" t="s">
        <v>9</v>
      </c>
      <c r="C7" s="14" t="s">
        <v>10</v>
      </c>
      <c r="D7" s="14" t="s">
        <v>66</v>
      </c>
      <c r="E7" s="14" t="s">
        <v>67</v>
      </c>
      <c r="F7" s="8" t="s">
        <v>876</v>
      </c>
      <c r="G7" s="8" t="s">
        <v>887</v>
      </c>
      <c r="H7" s="8" t="s">
        <v>878</v>
      </c>
      <c r="I7" s="8" t="s">
        <v>881</v>
      </c>
      <c r="J7" s="8" t="s">
        <v>882</v>
      </c>
      <c r="K7" s="8" t="s">
        <v>884</v>
      </c>
      <c r="L7" s="8" t="s">
        <v>886</v>
      </c>
      <c r="M7" s="8" t="s">
        <v>46</v>
      </c>
    </row>
    <row r="8" spans="2:13" s="183" customFormat="1" ht="15">
      <c r="B8" s="298">
        <v>1</v>
      </c>
      <c r="C8" s="299" t="s">
        <v>122</v>
      </c>
      <c r="D8" s="298">
        <v>2007</v>
      </c>
      <c r="E8" s="298" t="s">
        <v>6</v>
      </c>
      <c r="F8" s="298">
        <v>60</v>
      </c>
      <c r="G8" s="298">
        <v>54</v>
      </c>
      <c r="H8" s="298">
        <v>60</v>
      </c>
      <c r="I8" s="298"/>
      <c r="J8" s="298">
        <v>60</v>
      </c>
      <c r="K8" s="298"/>
      <c r="L8" s="298">
        <v>60</v>
      </c>
      <c r="M8" s="298">
        <f aca="true" t="shared" si="0" ref="M8:M39">F8+G8+H8+I8+J8+K8+L8</f>
        <v>294</v>
      </c>
    </row>
    <row r="9" spans="2:13" s="183" customFormat="1" ht="15">
      <c r="B9" s="298">
        <v>2</v>
      </c>
      <c r="C9" s="299" t="s">
        <v>383</v>
      </c>
      <c r="D9" s="298">
        <v>2009</v>
      </c>
      <c r="E9" s="298" t="s">
        <v>39</v>
      </c>
      <c r="F9" s="298">
        <v>40</v>
      </c>
      <c r="G9" s="298">
        <v>32</v>
      </c>
      <c r="H9" s="298">
        <v>36</v>
      </c>
      <c r="I9" s="298">
        <v>36</v>
      </c>
      <c r="J9" s="298">
        <v>34</v>
      </c>
      <c r="K9" s="298">
        <v>54</v>
      </c>
      <c r="L9" s="298">
        <v>28</v>
      </c>
      <c r="M9" s="298">
        <f t="shared" si="0"/>
        <v>260</v>
      </c>
    </row>
    <row r="10" spans="2:13" s="183" customFormat="1" ht="15">
      <c r="B10" s="298">
        <v>3</v>
      </c>
      <c r="C10" s="299" t="s">
        <v>802</v>
      </c>
      <c r="D10" s="298">
        <v>2008</v>
      </c>
      <c r="E10" s="298" t="s">
        <v>39</v>
      </c>
      <c r="F10" s="298">
        <v>43</v>
      </c>
      <c r="G10" s="298"/>
      <c r="H10" s="298">
        <v>31</v>
      </c>
      <c r="I10" s="298">
        <v>32</v>
      </c>
      <c r="J10" s="298">
        <v>38</v>
      </c>
      <c r="K10" s="298">
        <v>60</v>
      </c>
      <c r="L10" s="298">
        <v>34</v>
      </c>
      <c r="M10" s="298">
        <f t="shared" si="0"/>
        <v>238</v>
      </c>
    </row>
    <row r="11" spans="2:13" s="183" customFormat="1" ht="15">
      <c r="B11" s="19">
        <v>4</v>
      </c>
      <c r="C11" s="24" t="s">
        <v>384</v>
      </c>
      <c r="D11" s="19">
        <v>2010</v>
      </c>
      <c r="E11" s="19" t="s">
        <v>39</v>
      </c>
      <c r="F11" s="19">
        <v>34</v>
      </c>
      <c r="G11" s="19"/>
      <c r="H11" s="19">
        <v>30</v>
      </c>
      <c r="I11" s="19">
        <v>34</v>
      </c>
      <c r="J11" s="19">
        <v>20</v>
      </c>
      <c r="K11" s="19">
        <v>38</v>
      </c>
      <c r="L11" s="19">
        <v>9</v>
      </c>
      <c r="M11" s="19">
        <f t="shared" si="0"/>
        <v>165</v>
      </c>
    </row>
    <row r="12" spans="2:13" s="183" customFormat="1" ht="15">
      <c r="B12" s="19">
        <v>5</v>
      </c>
      <c r="C12" s="24" t="s">
        <v>600</v>
      </c>
      <c r="D12" s="19">
        <v>2008</v>
      </c>
      <c r="E12" s="19" t="s">
        <v>6</v>
      </c>
      <c r="F12" s="19"/>
      <c r="G12" s="19">
        <v>5</v>
      </c>
      <c r="H12" s="19">
        <v>40</v>
      </c>
      <c r="I12" s="19"/>
      <c r="J12" s="19">
        <v>40</v>
      </c>
      <c r="K12" s="19">
        <v>48</v>
      </c>
      <c r="L12" s="19"/>
      <c r="M12" s="19">
        <f t="shared" si="0"/>
        <v>133</v>
      </c>
    </row>
    <row r="13" spans="2:13" s="183" customFormat="1" ht="15">
      <c r="B13" s="19">
        <v>6</v>
      </c>
      <c r="C13" s="24" t="s">
        <v>189</v>
      </c>
      <c r="D13" s="19">
        <v>2009</v>
      </c>
      <c r="E13" s="19" t="s">
        <v>39</v>
      </c>
      <c r="F13" s="19">
        <v>48</v>
      </c>
      <c r="G13" s="19"/>
      <c r="H13" s="19">
        <v>38</v>
      </c>
      <c r="I13" s="19"/>
      <c r="J13" s="19"/>
      <c r="K13" s="19"/>
      <c r="L13" s="19">
        <v>40</v>
      </c>
      <c r="M13" s="19">
        <f t="shared" si="0"/>
        <v>126</v>
      </c>
    </row>
    <row r="14" spans="2:13" s="183" customFormat="1" ht="15">
      <c r="B14" s="19">
        <v>7</v>
      </c>
      <c r="C14" s="24" t="s">
        <v>539</v>
      </c>
      <c r="D14" s="19">
        <v>2006</v>
      </c>
      <c r="E14" s="19" t="s">
        <v>200</v>
      </c>
      <c r="F14" s="19"/>
      <c r="G14" s="19">
        <v>60</v>
      </c>
      <c r="H14" s="19"/>
      <c r="I14" s="19">
        <v>60</v>
      </c>
      <c r="J14" s="19"/>
      <c r="K14" s="19"/>
      <c r="L14" s="19"/>
      <c r="M14" s="19">
        <f t="shared" si="0"/>
        <v>120</v>
      </c>
    </row>
    <row r="15" spans="2:13" s="183" customFormat="1" ht="15">
      <c r="B15" s="19">
        <v>8</v>
      </c>
      <c r="C15" s="24" t="s">
        <v>1176</v>
      </c>
      <c r="D15" s="19">
        <v>2006</v>
      </c>
      <c r="E15" s="19" t="s">
        <v>1164</v>
      </c>
      <c r="F15" s="19"/>
      <c r="G15" s="19"/>
      <c r="H15" s="19"/>
      <c r="I15" s="19"/>
      <c r="J15" s="19">
        <v>54</v>
      </c>
      <c r="K15" s="19"/>
      <c r="L15" s="19">
        <v>54</v>
      </c>
      <c r="M15" s="19">
        <f t="shared" si="0"/>
        <v>108</v>
      </c>
    </row>
    <row r="16" spans="2:13" s="183" customFormat="1" ht="15">
      <c r="B16" s="19">
        <v>9</v>
      </c>
      <c r="C16" s="24" t="s">
        <v>204</v>
      </c>
      <c r="D16" s="19">
        <v>2007</v>
      </c>
      <c r="E16" s="19" t="s">
        <v>205</v>
      </c>
      <c r="F16" s="19"/>
      <c r="G16" s="19">
        <v>28</v>
      </c>
      <c r="H16" s="19"/>
      <c r="I16" s="19">
        <v>38</v>
      </c>
      <c r="J16" s="19">
        <v>30</v>
      </c>
      <c r="K16" s="19"/>
      <c r="L16" s="19">
        <v>10</v>
      </c>
      <c r="M16" s="19">
        <f t="shared" si="0"/>
        <v>106</v>
      </c>
    </row>
    <row r="17" spans="2:13" s="183" customFormat="1" ht="15">
      <c r="B17" s="19">
        <v>10</v>
      </c>
      <c r="C17" s="24" t="s">
        <v>387</v>
      </c>
      <c r="D17" s="19">
        <v>2008</v>
      </c>
      <c r="E17" s="19" t="s">
        <v>39</v>
      </c>
      <c r="F17" s="19">
        <v>54</v>
      </c>
      <c r="G17" s="19"/>
      <c r="H17" s="19"/>
      <c r="I17" s="19"/>
      <c r="J17" s="19"/>
      <c r="K17" s="19">
        <v>40</v>
      </c>
      <c r="L17" s="19">
        <v>7</v>
      </c>
      <c r="M17" s="19">
        <f t="shared" si="0"/>
        <v>101</v>
      </c>
    </row>
    <row r="18" spans="2:13" s="183" customFormat="1" ht="15">
      <c r="B18" s="19">
        <v>11</v>
      </c>
      <c r="C18" s="24" t="s">
        <v>259</v>
      </c>
      <c r="D18" s="19">
        <v>2006</v>
      </c>
      <c r="E18" s="19" t="s">
        <v>6</v>
      </c>
      <c r="F18" s="19"/>
      <c r="G18" s="19"/>
      <c r="H18" s="19">
        <v>43</v>
      </c>
      <c r="I18" s="19"/>
      <c r="J18" s="19">
        <v>48</v>
      </c>
      <c r="K18" s="19"/>
      <c r="L18" s="19"/>
      <c r="M18" s="19">
        <f t="shared" si="0"/>
        <v>91</v>
      </c>
    </row>
    <row r="19" spans="2:13" s="183" customFormat="1" ht="15">
      <c r="B19" s="19">
        <v>12</v>
      </c>
      <c r="C19" s="24" t="s">
        <v>548</v>
      </c>
      <c r="D19" s="19">
        <v>2006</v>
      </c>
      <c r="E19" s="19" t="s">
        <v>200</v>
      </c>
      <c r="F19" s="19"/>
      <c r="G19" s="19">
        <v>40</v>
      </c>
      <c r="H19" s="19"/>
      <c r="I19" s="19">
        <v>48</v>
      </c>
      <c r="J19" s="19"/>
      <c r="K19" s="19"/>
      <c r="L19" s="19"/>
      <c r="M19" s="19">
        <f t="shared" si="0"/>
        <v>88</v>
      </c>
    </row>
    <row r="20" spans="2:13" s="183" customFormat="1" ht="15">
      <c r="B20" s="19">
        <v>13</v>
      </c>
      <c r="C20" s="24" t="s">
        <v>556</v>
      </c>
      <c r="D20" s="19">
        <v>2006</v>
      </c>
      <c r="E20" s="19" t="s">
        <v>200</v>
      </c>
      <c r="F20" s="19"/>
      <c r="G20" s="19">
        <v>34</v>
      </c>
      <c r="H20" s="19"/>
      <c r="I20" s="19">
        <v>54</v>
      </c>
      <c r="J20" s="19"/>
      <c r="K20" s="19"/>
      <c r="L20" s="19"/>
      <c r="M20" s="19">
        <f t="shared" si="0"/>
        <v>88</v>
      </c>
    </row>
    <row r="21" spans="2:13" s="183" customFormat="1" ht="15">
      <c r="B21" s="19">
        <v>14</v>
      </c>
      <c r="C21" s="24" t="s">
        <v>382</v>
      </c>
      <c r="D21" s="19">
        <v>2008</v>
      </c>
      <c r="E21" s="19" t="s">
        <v>39</v>
      </c>
      <c r="F21" s="19">
        <v>32</v>
      </c>
      <c r="G21" s="19"/>
      <c r="H21" s="19"/>
      <c r="I21" s="19"/>
      <c r="J21" s="19">
        <v>16</v>
      </c>
      <c r="K21" s="19">
        <v>32</v>
      </c>
      <c r="L21" s="19">
        <v>4</v>
      </c>
      <c r="M21" s="19">
        <f t="shared" si="0"/>
        <v>84</v>
      </c>
    </row>
    <row r="22" spans="2:13" s="183" customFormat="1" ht="15">
      <c r="B22" s="19">
        <v>15</v>
      </c>
      <c r="C22" s="24" t="s">
        <v>203</v>
      </c>
      <c r="D22" s="19">
        <v>2007</v>
      </c>
      <c r="E22" s="19" t="s">
        <v>200</v>
      </c>
      <c r="F22" s="19"/>
      <c r="G22" s="19">
        <v>31</v>
      </c>
      <c r="H22" s="19"/>
      <c r="I22" s="19">
        <v>40</v>
      </c>
      <c r="J22" s="19"/>
      <c r="K22" s="19"/>
      <c r="L22" s="19"/>
      <c r="M22" s="19">
        <f t="shared" si="0"/>
        <v>71</v>
      </c>
    </row>
    <row r="23" spans="2:13" s="183" customFormat="1" ht="15">
      <c r="B23" s="19">
        <v>16</v>
      </c>
      <c r="C23" s="24" t="s">
        <v>1189</v>
      </c>
      <c r="D23" s="19">
        <v>2006</v>
      </c>
      <c r="E23" s="19" t="s">
        <v>1171</v>
      </c>
      <c r="F23" s="19"/>
      <c r="G23" s="19"/>
      <c r="H23" s="19"/>
      <c r="I23" s="19"/>
      <c r="J23" s="19">
        <v>32</v>
      </c>
      <c r="K23" s="19"/>
      <c r="L23" s="19">
        <v>38</v>
      </c>
      <c r="M23" s="19">
        <f t="shared" si="0"/>
        <v>70</v>
      </c>
    </row>
    <row r="24" spans="2:13" s="183" customFormat="1" ht="15">
      <c r="B24" s="19">
        <v>17</v>
      </c>
      <c r="C24" s="24" t="s">
        <v>801</v>
      </c>
      <c r="D24" s="19">
        <v>2007</v>
      </c>
      <c r="E24" s="19" t="s">
        <v>774</v>
      </c>
      <c r="F24" s="19"/>
      <c r="G24" s="19"/>
      <c r="H24" s="19">
        <v>32</v>
      </c>
      <c r="I24" s="19"/>
      <c r="J24" s="19">
        <v>18</v>
      </c>
      <c r="K24" s="19"/>
      <c r="L24" s="19">
        <v>20</v>
      </c>
      <c r="M24" s="19">
        <f t="shared" si="0"/>
        <v>70</v>
      </c>
    </row>
    <row r="25" spans="2:13" s="183" customFormat="1" ht="15">
      <c r="B25" s="19">
        <v>18</v>
      </c>
      <c r="C25" s="24" t="s">
        <v>1185</v>
      </c>
      <c r="D25" s="19">
        <v>2006</v>
      </c>
      <c r="E25" s="19" t="s">
        <v>1186</v>
      </c>
      <c r="F25" s="19"/>
      <c r="G25" s="19"/>
      <c r="H25" s="19"/>
      <c r="I25" s="19"/>
      <c r="J25" s="19">
        <v>36</v>
      </c>
      <c r="K25" s="19"/>
      <c r="L25" s="19">
        <v>31</v>
      </c>
      <c r="M25" s="19">
        <f t="shared" si="0"/>
        <v>67</v>
      </c>
    </row>
    <row r="26" spans="2:13" s="183" customFormat="1" ht="15">
      <c r="B26" s="19">
        <v>19</v>
      </c>
      <c r="C26" s="24" t="s">
        <v>515</v>
      </c>
      <c r="D26" s="19">
        <v>2008</v>
      </c>
      <c r="E26" s="19" t="s">
        <v>8</v>
      </c>
      <c r="F26" s="19">
        <v>36</v>
      </c>
      <c r="G26" s="19"/>
      <c r="H26" s="19"/>
      <c r="I26" s="19"/>
      <c r="J26" s="19"/>
      <c r="K26" s="19">
        <v>28</v>
      </c>
      <c r="L26" s="19">
        <v>1</v>
      </c>
      <c r="M26" s="19">
        <f t="shared" si="0"/>
        <v>65</v>
      </c>
    </row>
    <row r="27" spans="2:13" s="183" customFormat="1" ht="15">
      <c r="B27" s="19">
        <v>20</v>
      </c>
      <c r="C27" s="24" t="s">
        <v>385</v>
      </c>
      <c r="D27" s="19">
        <v>2008</v>
      </c>
      <c r="E27" s="19" t="s">
        <v>39</v>
      </c>
      <c r="F27" s="19">
        <v>30</v>
      </c>
      <c r="G27" s="19"/>
      <c r="H27" s="19"/>
      <c r="I27" s="19"/>
      <c r="J27" s="19"/>
      <c r="K27" s="19">
        <v>34</v>
      </c>
      <c r="L27" s="19"/>
      <c r="M27" s="19">
        <f t="shared" si="0"/>
        <v>64</v>
      </c>
    </row>
    <row r="28" spans="2:13" s="183" customFormat="1" ht="15">
      <c r="B28" s="19">
        <v>21</v>
      </c>
      <c r="C28" s="24" t="s">
        <v>513</v>
      </c>
      <c r="D28" s="19">
        <v>2006</v>
      </c>
      <c r="E28" s="19" t="s">
        <v>39</v>
      </c>
      <c r="F28" s="19">
        <v>38</v>
      </c>
      <c r="G28" s="19"/>
      <c r="H28" s="19">
        <v>26</v>
      </c>
      <c r="I28" s="19"/>
      <c r="J28" s="19"/>
      <c r="K28" s="19"/>
      <c r="L28" s="19"/>
      <c r="M28" s="19">
        <f t="shared" si="0"/>
        <v>64</v>
      </c>
    </row>
    <row r="29" spans="2:13" s="183" customFormat="1" ht="15">
      <c r="B29" s="19">
        <v>22</v>
      </c>
      <c r="C29" s="24" t="s">
        <v>806</v>
      </c>
      <c r="D29" s="19">
        <v>2006</v>
      </c>
      <c r="E29" s="19" t="s">
        <v>6</v>
      </c>
      <c r="F29" s="19"/>
      <c r="G29" s="19"/>
      <c r="H29" s="19">
        <v>20</v>
      </c>
      <c r="I29" s="19"/>
      <c r="J29" s="19"/>
      <c r="K29" s="19">
        <v>43</v>
      </c>
      <c r="L29" s="19"/>
      <c r="M29" s="19">
        <f t="shared" si="0"/>
        <v>63</v>
      </c>
    </row>
    <row r="30" spans="2:13" s="183" customFormat="1" ht="15">
      <c r="B30" s="19">
        <v>23</v>
      </c>
      <c r="C30" s="24" t="s">
        <v>804</v>
      </c>
      <c r="D30" s="19">
        <v>2006</v>
      </c>
      <c r="E30" s="19" t="s">
        <v>185</v>
      </c>
      <c r="F30" s="19"/>
      <c r="G30" s="19"/>
      <c r="H30" s="19">
        <v>24</v>
      </c>
      <c r="I30" s="19"/>
      <c r="J30" s="19"/>
      <c r="K30" s="19">
        <v>26</v>
      </c>
      <c r="L30" s="19">
        <v>12</v>
      </c>
      <c r="M30" s="19">
        <f t="shared" si="0"/>
        <v>62</v>
      </c>
    </row>
    <row r="31" spans="2:13" s="183" customFormat="1" ht="15">
      <c r="B31" s="19">
        <v>24</v>
      </c>
      <c r="C31" s="24" t="s">
        <v>798</v>
      </c>
      <c r="D31" s="19">
        <v>2006</v>
      </c>
      <c r="E31" s="19" t="s">
        <v>6</v>
      </c>
      <c r="F31" s="19"/>
      <c r="G31" s="19"/>
      <c r="H31" s="19">
        <v>54</v>
      </c>
      <c r="I31" s="19"/>
      <c r="J31" s="19"/>
      <c r="K31" s="19"/>
      <c r="L31" s="19"/>
      <c r="M31" s="19">
        <f t="shared" si="0"/>
        <v>54</v>
      </c>
    </row>
    <row r="32" spans="2:13" s="183" customFormat="1" ht="15">
      <c r="B32" s="19">
        <v>25</v>
      </c>
      <c r="C32" s="24" t="s">
        <v>1202</v>
      </c>
      <c r="D32" s="19">
        <v>2006</v>
      </c>
      <c r="E32" s="19" t="s">
        <v>1160</v>
      </c>
      <c r="F32" s="19"/>
      <c r="G32" s="19"/>
      <c r="H32" s="19"/>
      <c r="I32" s="19"/>
      <c r="J32" s="19">
        <v>22</v>
      </c>
      <c r="K32" s="19">
        <v>30</v>
      </c>
      <c r="L32" s="19">
        <v>2</v>
      </c>
      <c r="M32" s="19">
        <f t="shared" si="0"/>
        <v>54</v>
      </c>
    </row>
    <row r="33" spans="2:13" s="183" customFormat="1" ht="15">
      <c r="B33" s="19">
        <v>26</v>
      </c>
      <c r="C33" s="24" t="s">
        <v>203</v>
      </c>
      <c r="D33" s="19">
        <v>2008</v>
      </c>
      <c r="E33" s="19" t="s">
        <v>200</v>
      </c>
      <c r="F33" s="19"/>
      <c r="G33" s="19">
        <v>10</v>
      </c>
      <c r="H33" s="19"/>
      <c r="I33" s="19">
        <v>43</v>
      </c>
      <c r="J33" s="19"/>
      <c r="K33" s="19"/>
      <c r="L33" s="19"/>
      <c r="M33" s="19">
        <f t="shared" si="0"/>
        <v>53</v>
      </c>
    </row>
    <row r="34" spans="2:13" s="183" customFormat="1" ht="15">
      <c r="B34" s="19">
        <v>27</v>
      </c>
      <c r="C34" s="24" t="s">
        <v>543</v>
      </c>
      <c r="D34" s="19">
        <v>2006</v>
      </c>
      <c r="E34" s="19" t="s">
        <v>242</v>
      </c>
      <c r="F34" s="19"/>
      <c r="G34" s="19">
        <v>48</v>
      </c>
      <c r="H34" s="19"/>
      <c r="I34" s="19"/>
      <c r="J34" s="19"/>
      <c r="K34" s="19"/>
      <c r="L34" s="19"/>
      <c r="M34" s="19">
        <f t="shared" si="0"/>
        <v>48</v>
      </c>
    </row>
    <row r="35" spans="2:13" s="183" customFormat="1" ht="15">
      <c r="B35" s="19">
        <v>28</v>
      </c>
      <c r="C35" s="24" t="s">
        <v>259</v>
      </c>
      <c r="D35" s="19">
        <v>2006</v>
      </c>
      <c r="E35" s="19" t="s">
        <v>1315</v>
      </c>
      <c r="F35" s="19"/>
      <c r="G35" s="19"/>
      <c r="H35" s="19"/>
      <c r="I35" s="19"/>
      <c r="J35" s="19"/>
      <c r="K35" s="19"/>
      <c r="L35" s="19">
        <v>48</v>
      </c>
      <c r="M35" s="19">
        <f t="shared" si="0"/>
        <v>48</v>
      </c>
    </row>
    <row r="36" spans="2:13" s="183" customFormat="1" ht="15">
      <c r="B36" s="19">
        <v>29</v>
      </c>
      <c r="C36" s="24" t="s">
        <v>799</v>
      </c>
      <c r="D36" s="19">
        <v>2006</v>
      </c>
      <c r="E36" s="19" t="s">
        <v>6</v>
      </c>
      <c r="F36" s="19"/>
      <c r="G36" s="19"/>
      <c r="H36" s="19">
        <v>48</v>
      </c>
      <c r="I36" s="19"/>
      <c r="J36" s="19"/>
      <c r="K36" s="19"/>
      <c r="L36" s="19"/>
      <c r="M36" s="19">
        <f t="shared" si="0"/>
        <v>48</v>
      </c>
    </row>
    <row r="37" spans="2:13" s="183" customFormat="1" ht="15">
      <c r="B37" s="19">
        <v>30</v>
      </c>
      <c r="C37" s="24" t="s">
        <v>386</v>
      </c>
      <c r="D37" s="19">
        <v>2008</v>
      </c>
      <c r="E37" s="19" t="s">
        <v>39</v>
      </c>
      <c r="F37" s="19"/>
      <c r="G37" s="19">
        <v>12</v>
      </c>
      <c r="H37" s="19"/>
      <c r="I37" s="19"/>
      <c r="J37" s="19">
        <v>12</v>
      </c>
      <c r="K37" s="19">
        <v>22</v>
      </c>
      <c r="L37" s="19">
        <v>1</v>
      </c>
      <c r="M37" s="19">
        <f t="shared" si="0"/>
        <v>47</v>
      </c>
    </row>
    <row r="38" spans="2:13" s="183" customFormat="1" ht="15">
      <c r="B38" s="19">
        <v>31</v>
      </c>
      <c r="C38" s="24" t="s">
        <v>1191</v>
      </c>
      <c r="D38" s="19">
        <v>2006</v>
      </c>
      <c r="E38" s="19" t="s">
        <v>1192</v>
      </c>
      <c r="F38" s="19"/>
      <c r="G38" s="19"/>
      <c r="H38" s="19"/>
      <c r="I38" s="19"/>
      <c r="J38" s="19">
        <v>31</v>
      </c>
      <c r="K38" s="19"/>
      <c r="L38" s="19">
        <v>16</v>
      </c>
      <c r="M38" s="19">
        <f t="shared" si="0"/>
        <v>47</v>
      </c>
    </row>
    <row r="39" spans="2:13" s="183" customFormat="1" ht="15">
      <c r="B39" s="19">
        <v>32</v>
      </c>
      <c r="C39" s="24" t="s">
        <v>957</v>
      </c>
      <c r="D39" s="19">
        <v>2007</v>
      </c>
      <c r="E39" s="19" t="s">
        <v>205</v>
      </c>
      <c r="F39" s="19"/>
      <c r="G39" s="19"/>
      <c r="H39" s="19"/>
      <c r="I39" s="19">
        <v>31</v>
      </c>
      <c r="J39" s="19">
        <v>14</v>
      </c>
      <c r="K39" s="19"/>
      <c r="L39" s="19">
        <v>1</v>
      </c>
      <c r="M39" s="19">
        <f t="shared" si="0"/>
        <v>46</v>
      </c>
    </row>
    <row r="40" spans="2:13" s="183" customFormat="1" ht="15">
      <c r="B40" s="19">
        <v>33</v>
      </c>
      <c r="C40" s="24" t="s">
        <v>1360</v>
      </c>
      <c r="D40" s="19">
        <v>2006</v>
      </c>
      <c r="E40" s="19" t="s">
        <v>1315</v>
      </c>
      <c r="F40" s="19"/>
      <c r="G40" s="19"/>
      <c r="H40" s="19"/>
      <c r="I40" s="19"/>
      <c r="J40" s="19"/>
      <c r="K40" s="19">
        <v>36</v>
      </c>
      <c r="L40" s="19">
        <v>8</v>
      </c>
      <c r="M40" s="19">
        <f aca="true" t="shared" si="1" ref="M40:M71">F40+G40+H40+I40+J40+K40+L40</f>
        <v>44</v>
      </c>
    </row>
    <row r="41" spans="2:13" s="183" customFormat="1" ht="15">
      <c r="B41" s="19">
        <v>34</v>
      </c>
      <c r="C41" s="24" t="s">
        <v>180</v>
      </c>
      <c r="D41" s="19">
        <v>2007</v>
      </c>
      <c r="E41" s="19" t="s">
        <v>198</v>
      </c>
      <c r="F41" s="19"/>
      <c r="G41" s="19">
        <v>43</v>
      </c>
      <c r="H41" s="19"/>
      <c r="I41" s="19"/>
      <c r="J41" s="19"/>
      <c r="K41" s="19"/>
      <c r="L41" s="19"/>
      <c r="M41" s="19">
        <f t="shared" si="1"/>
        <v>43</v>
      </c>
    </row>
    <row r="42" spans="2:13" s="183" customFormat="1" ht="15">
      <c r="B42" s="19">
        <v>35</v>
      </c>
      <c r="C42" s="24" t="s">
        <v>1180</v>
      </c>
      <c r="D42" s="19">
        <v>2006</v>
      </c>
      <c r="E42" s="19" t="s">
        <v>1162</v>
      </c>
      <c r="F42" s="19"/>
      <c r="G42" s="19"/>
      <c r="H42" s="19"/>
      <c r="I42" s="19"/>
      <c r="J42" s="19">
        <v>43</v>
      </c>
      <c r="K42" s="19"/>
      <c r="L42" s="19"/>
      <c r="M42" s="19">
        <f t="shared" si="1"/>
        <v>43</v>
      </c>
    </row>
    <row r="43" spans="2:13" s="183" customFormat="1" ht="15">
      <c r="B43" s="19">
        <v>36</v>
      </c>
      <c r="C43" s="24" t="s">
        <v>1180</v>
      </c>
      <c r="D43" s="19">
        <v>2006</v>
      </c>
      <c r="E43" s="19" t="s">
        <v>14</v>
      </c>
      <c r="F43" s="19"/>
      <c r="G43" s="19"/>
      <c r="H43" s="19"/>
      <c r="I43" s="19"/>
      <c r="J43" s="19"/>
      <c r="K43" s="19"/>
      <c r="L43" s="19">
        <v>43</v>
      </c>
      <c r="M43" s="19">
        <f t="shared" si="1"/>
        <v>43</v>
      </c>
    </row>
    <row r="44" spans="2:13" s="183" customFormat="1" ht="15">
      <c r="B44" s="19">
        <v>37</v>
      </c>
      <c r="C44" s="24" t="s">
        <v>1195</v>
      </c>
      <c r="D44" s="19">
        <v>2007</v>
      </c>
      <c r="E44" s="19" t="s">
        <v>1196</v>
      </c>
      <c r="F44" s="19"/>
      <c r="G44" s="19"/>
      <c r="H44" s="19"/>
      <c r="I44" s="19"/>
      <c r="J44" s="19">
        <v>28</v>
      </c>
      <c r="K44" s="19"/>
      <c r="L44" s="19">
        <v>14</v>
      </c>
      <c r="M44" s="19">
        <f t="shared" si="1"/>
        <v>42</v>
      </c>
    </row>
    <row r="45" spans="2:13" s="183" customFormat="1" ht="15">
      <c r="B45" s="19">
        <v>38</v>
      </c>
      <c r="C45" s="24" t="s">
        <v>551</v>
      </c>
      <c r="D45" s="19">
        <v>2006</v>
      </c>
      <c r="E45" s="19" t="s">
        <v>202</v>
      </c>
      <c r="F45" s="19"/>
      <c r="G45" s="19">
        <v>38</v>
      </c>
      <c r="H45" s="19"/>
      <c r="I45" s="19"/>
      <c r="J45" s="19"/>
      <c r="K45" s="19"/>
      <c r="L45" s="19"/>
      <c r="M45" s="19">
        <f t="shared" si="1"/>
        <v>38</v>
      </c>
    </row>
    <row r="46" spans="2:13" s="183" customFormat="1" ht="15">
      <c r="B46" s="19">
        <v>39</v>
      </c>
      <c r="C46" s="24" t="s">
        <v>318</v>
      </c>
      <c r="D46" s="19">
        <v>2007</v>
      </c>
      <c r="E46" s="19" t="s">
        <v>6</v>
      </c>
      <c r="F46" s="19"/>
      <c r="G46" s="19">
        <v>36</v>
      </c>
      <c r="H46" s="19"/>
      <c r="I46" s="19"/>
      <c r="J46" s="19"/>
      <c r="K46" s="19"/>
      <c r="L46" s="19"/>
      <c r="M46" s="19">
        <f t="shared" si="1"/>
        <v>36</v>
      </c>
    </row>
    <row r="47" spans="2:13" s="183" customFormat="1" ht="15">
      <c r="B47" s="19">
        <v>40</v>
      </c>
      <c r="C47" s="24" t="s">
        <v>597</v>
      </c>
      <c r="D47" s="19">
        <v>2008</v>
      </c>
      <c r="E47" s="19" t="s">
        <v>14</v>
      </c>
      <c r="F47" s="19"/>
      <c r="G47" s="19">
        <v>6</v>
      </c>
      <c r="H47" s="19"/>
      <c r="I47" s="19">
        <v>30</v>
      </c>
      <c r="J47" s="19"/>
      <c r="K47" s="19"/>
      <c r="L47" s="19"/>
      <c r="M47" s="19">
        <f t="shared" si="1"/>
        <v>36</v>
      </c>
    </row>
    <row r="48" spans="2:13" s="183" customFormat="1" ht="15">
      <c r="B48" s="19">
        <v>41</v>
      </c>
      <c r="C48" s="24" t="s">
        <v>1352</v>
      </c>
      <c r="D48" s="19">
        <v>2008</v>
      </c>
      <c r="E48" s="19" t="s">
        <v>1315</v>
      </c>
      <c r="F48" s="19"/>
      <c r="G48" s="19"/>
      <c r="H48" s="19"/>
      <c r="I48" s="19"/>
      <c r="J48" s="19"/>
      <c r="K48" s="19"/>
      <c r="L48" s="19">
        <v>36</v>
      </c>
      <c r="M48" s="19">
        <f t="shared" si="1"/>
        <v>36</v>
      </c>
    </row>
    <row r="49" spans="2:13" s="183" customFormat="1" ht="15">
      <c r="B49" s="19">
        <v>42</v>
      </c>
      <c r="C49" s="24" t="s">
        <v>800</v>
      </c>
      <c r="D49" s="19">
        <v>2007</v>
      </c>
      <c r="E49" s="19" t="s">
        <v>6</v>
      </c>
      <c r="F49" s="19"/>
      <c r="G49" s="19"/>
      <c r="H49" s="19">
        <v>34</v>
      </c>
      <c r="I49" s="19"/>
      <c r="J49" s="19"/>
      <c r="K49" s="19"/>
      <c r="L49" s="19"/>
      <c r="M49" s="19">
        <f t="shared" si="1"/>
        <v>34</v>
      </c>
    </row>
    <row r="50" spans="2:13" s="183" customFormat="1" ht="15">
      <c r="B50" s="19">
        <v>43</v>
      </c>
      <c r="C50" s="24" t="s">
        <v>1353</v>
      </c>
      <c r="D50" s="19">
        <v>2006</v>
      </c>
      <c r="E50" s="19" t="s">
        <v>1326</v>
      </c>
      <c r="F50" s="19"/>
      <c r="G50" s="19"/>
      <c r="H50" s="19"/>
      <c r="I50" s="19"/>
      <c r="J50" s="19"/>
      <c r="K50" s="19"/>
      <c r="L50" s="19">
        <v>32</v>
      </c>
      <c r="M50" s="19">
        <f t="shared" si="1"/>
        <v>32</v>
      </c>
    </row>
    <row r="51" spans="2:13" s="183" customFormat="1" ht="15">
      <c r="B51" s="19">
        <v>44</v>
      </c>
      <c r="C51" s="24" t="s">
        <v>1380</v>
      </c>
      <c r="D51" s="19">
        <v>2006</v>
      </c>
      <c r="E51" s="19" t="s">
        <v>1315</v>
      </c>
      <c r="F51" s="19"/>
      <c r="G51" s="19"/>
      <c r="H51" s="19"/>
      <c r="I51" s="19"/>
      <c r="J51" s="19"/>
      <c r="K51" s="19">
        <v>31</v>
      </c>
      <c r="L51" s="19">
        <v>1</v>
      </c>
      <c r="M51" s="19">
        <f t="shared" si="1"/>
        <v>32</v>
      </c>
    </row>
    <row r="52" spans="2:13" s="183" customFormat="1" ht="15">
      <c r="B52" s="19">
        <v>45</v>
      </c>
      <c r="C52" s="24" t="s">
        <v>521</v>
      </c>
      <c r="D52" s="19">
        <v>2008</v>
      </c>
      <c r="E52" s="19" t="s">
        <v>6</v>
      </c>
      <c r="F52" s="19">
        <v>31</v>
      </c>
      <c r="G52" s="19"/>
      <c r="H52" s="19"/>
      <c r="I52" s="19"/>
      <c r="J52" s="19"/>
      <c r="K52" s="19"/>
      <c r="L52" s="19"/>
      <c r="M52" s="19">
        <f t="shared" si="1"/>
        <v>31</v>
      </c>
    </row>
    <row r="53" spans="2:13" s="183" customFormat="1" ht="15">
      <c r="B53" s="19">
        <v>46</v>
      </c>
      <c r="C53" s="24" t="s">
        <v>563</v>
      </c>
      <c r="D53" s="19">
        <v>2006</v>
      </c>
      <c r="E53" s="19" t="s">
        <v>200</v>
      </c>
      <c r="F53" s="19"/>
      <c r="G53" s="19">
        <v>30</v>
      </c>
      <c r="H53" s="19"/>
      <c r="I53" s="19"/>
      <c r="J53" s="19"/>
      <c r="K53" s="19"/>
      <c r="L53" s="19"/>
      <c r="M53" s="19">
        <f t="shared" si="1"/>
        <v>30</v>
      </c>
    </row>
    <row r="54" spans="2:13" s="183" customFormat="1" ht="15">
      <c r="B54" s="19">
        <v>47</v>
      </c>
      <c r="C54" s="24" t="s">
        <v>1355</v>
      </c>
      <c r="D54" s="19">
        <v>2006</v>
      </c>
      <c r="E54" s="19" t="s">
        <v>1315</v>
      </c>
      <c r="F54" s="19"/>
      <c r="G54" s="19"/>
      <c r="H54" s="19"/>
      <c r="I54" s="19"/>
      <c r="J54" s="19"/>
      <c r="K54" s="19"/>
      <c r="L54" s="19">
        <v>30</v>
      </c>
      <c r="M54" s="19">
        <f t="shared" si="1"/>
        <v>30</v>
      </c>
    </row>
    <row r="55" spans="2:13" s="183" customFormat="1" ht="15">
      <c r="B55" s="19">
        <v>48</v>
      </c>
      <c r="C55" s="24" t="s">
        <v>803</v>
      </c>
      <c r="D55" s="19">
        <v>2008</v>
      </c>
      <c r="E55" s="19" t="s">
        <v>39</v>
      </c>
      <c r="F55" s="19"/>
      <c r="G55" s="19"/>
      <c r="H55" s="19">
        <v>28</v>
      </c>
      <c r="I55" s="19"/>
      <c r="J55" s="19"/>
      <c r="K55" s="19"/>
      <c r="L55" s="19"/>
      <c r="M55" s="19">
        <f t="shared" si="1"/>
        <v>28</v>
      </c>
    </row>
    <row r="56" spans="2:13" s="183" customFormat="1" ht="15">
      <c r="B56" s="19">
        <v>49</v>
      </c>
      <c r="C56" s="24" t="s">
        <v>1198</v>
      </c>
      <c r="D56" s="19">
        <v>2006</v>
      </c>
      <c r="E56" s="19" t="s">
        <v>1171</v>
      </c>
      <c r="F56" s="19"/>
      <c r="G56" s="19"/>
      <c r="H56" s="19"/>
      <c r="I56" s="19"/>
      <c r="J56" s="19">
        <v>28</v>
      </c>
      <c r="K56" s="19"/>
      <c r="L56" s="19"/>
      <c r="M56" s="19">
        <f t="shared" si="1"/>
        <v>28</v>
      </c>
    </row>
    <row r="57" spans="2:13" s="183" customFormat="1" ht="15">
      <c r="B57" s="19">
        <v>50</v>
      </c>
      <c r="C57" s="24" t="s">
        <v>1040</v>
      </c>
      <c r="D57" s="19">
        <v>2008</v>
      </c>
      <c r="E57" s="19" t="s">
        <v>205</v>
      </c>
      <c r="F57" s="19"/>
      <c r="G57" s="19"/>
      <c r="H57" s="19"/>
      <c r="I57" s="19"/>
      <c r="J57" s="19"/>
      <c r="K57" s="19"/>
      <c r="L57" s="19">
        <v>26</v>
      </c>
      <c r="M57" s="19">
        <f t="shared" si="1"/>
        <v>26</v>
      </c>
    </row>
    <row r="58" spans="2:13" s="183" customFormat="1" ht="15">
      <c r="B58" s="19">
        <v>51</v>
      </c>
      <c r="C58" s="24" t="s">
        <v>206</v>
      </c>
      <c r="D58" s="19">
        <v>2008</v>
      </c>
      <c r="E58" s="19" t="s">
        <v>202</v>
      </c>
      <c r="F58" s="19"/>
      <c r="G58" s="19">
        <v>26</v>
      </c>
      <c r="H58" s="19"/>
      <c r="I58" s="19"/>
      <c r="J58" s="19"/>
      <c r="K58" s="19"/>
      <c r="L58" s="19"/>
      <c r="M58" s="19">
        <f t="shared" si="1"/>
        <v>26</v>
      </c>
    </row>
    <row r="59" spans="2:13" s="183" customFormat="1" ht="15">
      <c r="B59" s="19">
        <v>52</v>
      </c>
      <c r="C59" s="24" t="s">
        <v>208</v>
      </c>
      <c r="D59" s="19">
        <v>2007</v>
      </c>
      <c r="E59" s="19" t="s">
        <v>207</v>
      </c>
      <c r="F59" s="19"/>
      <c r="G59" s="19">
        <v>4</v>
      </c>
      <c r="H59" s="19">
        <v>22</v>
      </c>
      <c r="I59" s="19"/>
      <c r="J59" s="19"/>
      <c r="K59" s="19"/>
      <c r="L59" s="19"/>
      <c r="M59" s="19">
        <f t="shared" si="1"/>
        <v>26</v>
      </c>
    </row>
    <row r="60" spans="2:13" s="183" customFormat="1" ht="15">
      <c r="B60" s="19">
        <v>53</v>
      </c>
      <c r="C60" s="24" t="s">
        <v>1368</v>
      </c>
      <c r="D60" s="19">
        <v>2007</v>
      </c>
      <c r="E60" s="19" t="s">
        <v>39</v>
      </c>
      <c r="F60" s="19"/>
      <c r="G60" s="19"/>
      <c r="H60" s="19"/>
      <c r="I60" s="19"/>
      <c r="J60" s="19"/>
      <c r="K60" s="19">
        <v>24</v>
      </c>
      <c r="L60" s="19">
        <v>1</v>
      </c>
      <c r="M60" s="19">
        <f t="shared" si="1"/>
        <v>25</v>
      </c>
    </row>
    <row r="61" spans="2:13" s="183" customFormat="1" ht="15">
      <c r="B61" s="19">
        <v>54</v>
      </c>
      <c r="C61" s="24" t="s">
        <v>92</v>
      </c>
      <c r="D61" s="19">
        <v>2007</v>
      </c>
      <c r="E61" s="19" t="s">
        <v>200</v>
      </c>
      <c r="F61" s="19"/>
      <c r="G61" s="19">
        <v>24</v>
      </c>
      <c r="H61" s="19"/>
      <c r="I61" s="19"/>
      <c r="J61" s="19"/>
      <c r="K61" s="19"/>
      <c r="L61" s="19"/>
      <c r="M61" s="19">
        <f t="shared" si="1"/>
        <v>24</v>
      </c>
    </row>
    <row r="62" spans="2:13" s="183" customFormat="1" ht="15">
      <c r="B62" s="19">
        <v>55</v>
      </c>
      <c r="C62" s="24" t="s">
        <v>1200</v>
      </c>
      <c r="D62" s="19">
        <v>2006</v>
      </c>
      <c r="E62" s="19" t="s">
        <v>1171</v>
      </c>
      <c r="F62" s="19"/>
      <c r="G62" s="19"/>
      <c r="H62" s="19"/>
      <c r="I62" s="19"/>
      <c r="J62" s="19">
        <v>24</v>
      </c>
      <c r="K62" s="19"/>
      <c r="L62" s="19"/>
      <c r="M62" s="19">
        <f t="shared" si="1"/>
        <v>24</v>
      </c>
    </row>
    <row r="63" spans="2:13" s="183" customFormat="1" ht="15">
      <c r="B63" s="19">
        <v>56</v>
      </c>
      <c r="C63" s="24" t="s">
        <v>180</v>
      </c>
      <c r="D63" s="19">
        <v>2007</v>
      </c>
      <c r="E63" s="19" t="s">
        <v>1320</v>
      </c>
      <c r="F63" s="19"/>
      <c r="G63" s="19"/>
      <c r="H63" s="19"/>
      <c r="I63" s="19"/>
      <c r="J63" s="19"/>
      <c r="K63" s="19"/>
      <c r="L63" s="19">
        <v>24</v>
      </c>
      <c r="M63" s="19">
        <f t="shared" si="1"/>
        <v>24</v>
      </c>
    </row>
    <row r="64" spans="2:13" s="183" customFormat="1" ht="15">
      <c r="B64" s="19">
        <v>57</v>
      </c>
      <c r="C64" s="24" t="s">
        <v>572</v>
      </c>
      <c r="D64" s="19">
        <v>2006</v>
      </c>
      <c r="E64" s="19" t="s">
        <v>202</v>
      </c>
      <c r="F64" s="19"/>
      <c r="G64" s="19">
        <v>22</v>
      </c>
      <c r="H64" s="19"/>
      <c r="I64" s="19"/>
      <c r="J64" s="19"/>
      <c r="K64" s="19"/>
      <c r="L64" s="19"/>
      <c r="M64" s="19">
        <f t="shared" si="1"/>
        <v>22</v>
      </c>
    </row>
    <row r="65" spans="2:13" s="183" customFormat="1" ht="15">
      <c r="B65" s="19">
        <v>58</v>
      </c>
      <c r="C65" s="24" t="s">
        <v>1356</v>
      </c>
      <c r="D65" s="19">
        <v>2006</v>
      </c>
      <c r="E65" s="19" t="s">
        <v>14</v>
      </c>
      <c r="F65" s="19"/>
      <c r="G65" s="19"/>
      <c r="H65" s="19"/>
      <c r="I65" s="19"/>
      <c r="J65" s="19"/>
      <c r="K65" s="19"/>
      <c r="L65" s="19">
        <v>22</v>
      </c>
      <c r="M65" s="19">
        <f t="shared" si="1"/>
        <v>22</v>
      </c>
    </row>
    <row r="66" spans="2:13" s="183" customFormat="1" ht="15">
      <c r="B66" s="19">
        <v>59</v>
      </c>
      <c r="C66" s="24" t="s">
        <v>1377</v>
      </c>
      <c r="D66" s="19">
        <v>2007</v>
      </c>
      <c r="E66" s="19" t="s">
        <v>39</v>
      </c>
      <c r="F66" s="19"/>
      <c r="G66" s="19"/>
      <c r="H66" s="19"/>
      <c r="I66" s="19"/>
      <c r="J66" s="19"/>
      <c r="K66" s="19">
        <v>20</v>
      </c>
      <c r="L66" s="19">
        <v>1</v>
      </c>
      <c r="M66" s="19">
        <f t="shared" si="1"/>
        <v>21</v>
      </c>
    </row>
    <row r="67" spans="2:13" s="183" customFormat="1" ht="15">
      <c r="B67" s="19">
        <v>60</v>
      </c>
      <c r="C67" s="24" t="s">
        <v>51</v>
      </c>
      <c r="D67" s="19">
        <v>2008</v>
      </c>
      <c r="E67" s="19" t="s">
        <v>200</v>
      </c>
      <c r="F67" s="19"/>
      <c r="G67" s="19">
        <v>20</v>
      </c>
      <c r="H67" s="19"/>
      <c r="I67" s="19"/>
      <c r="J67" s="19"/>
      <c r="K67" s="19"/>
      <c r="L67" s="19"/>
      <c r="M67" s="19">
        <f t="shared" si="1"/>
        <v>20</v>
      </c>
    </row>
    <row r="68" spans="2:13" s="183" customFormat="1" ht="15">
      <c r="B68" s="19">
        <v>61</v>
      </c>
      <c r="C68" s="24" t="s">
        <v>577</v>
      </c>
      <c r="D68" s="19">
        <v>2009</v>
      </c>
      <c r="E68" s="19" t="s">
        <v>198</v>
      </c>
      <c r="F68" s="19"/>
      <c r="G68" s="19">
        <v>18</v>
      </c>
      <c r="H68" s="19"/>
      <c r="I68" s="19"/>
      <c r="J68" s="19"/>
      <c r="K68" s="19"/>
      <c r="L68" s="19"/>
      <c r="M68" s="19">
        <f t="shared" si="1"/>
        <v>18</v>
      </c>
    </row>
    <row r="69" spans="2:13" s="183" customFormat="1" ht="15">
      <c r="B69" s="19">
        <v>62</v>
      </c>
      <c r="C69" s="24" t="s">
        <v>1358</v>
      </c>
      <c r="D69" s="19">
        <v>2007</v>
      </c>
      <c r="E69" s="19" t="s">
        <v>39</v>
      </c>
      <c r="F69" s="19"/>
      <c r="G69" s="19"/>
      <c r="H69" s="19"/>
      <c r="I69" s="19"/>
      <c r="J69" s="19"/>
      <c r="K69" s="19"/>
      <c r="L69" s="19">
        <v>18</v>
      </c>
      <c r="M69" s="19">
        <f t="shared" si="1"/>
        <v>18</v>
      </c>
    </row>
    <row r="70" spans="2:13" s="183" customFormat="1" ht="15">
      <c r="B70" s="19">
        <v>63</v>
      </c>
      <c r="C70" s="24" t="s">
        <v>579</v>
      </c>
      <c r="D70" s="19">
        <v>2009</v>
      </c>
      <c r="E70" s="19" t="s">
        <v>198</v>
      </c>
      <c r="F70" s="19"/>
      <c r="G70" s="19">
        <v>16</v>
      </c>
      <c r="H70" s="19"/>
      <c r="I70" s="19"/>
      <c r="J70" s="19"/>
      <c r="K70" s="19"/>
      <c r="L70" s="19"/>
      <c r="M70" s="19">
        <f t="shared" si="1"/>
        <v>16</v>
      </c>
    </row>
    <row r="71" spans="2:13" s="183" customFormat="1" ht="15">
      <c r="B71" s="19">
        <v>64</v>
      </c>
      <c r="C71" s="24" t="s">
        <v>320</v>
      </c>
      <c r="D71" s="19">
        <v>2006</v>
      </c>
      <c r="E71" s="19" t="s">
        <v>6</v>
      </c>
      <c r="F71" s="19"/>
      <c r="G71" s="19">
        <v>14</v>
      </c>
      <c r="H71" s="19"/>
      <c r="I71" s="19"/>
      <c r="J71" s="19"/>
      <c r="K71" s="19"/>
      <c r="L71" s="19"/>
      <c r="M71" s="19">
        <f t="shared" si="1"/>
        <v>14</v>
      </c>
    </row>
    <row r="72" spans="2:13" s="183" customFormat="1" ht="15">
      <c r="B72" s="19">
        <v>65</v>
      </c>
      <c r="C72" s="24" t="s">
        <v>1211</v>
      </c>
      <c r="D72" s="19">
        <v>2006</v>
      </c>
      <c r="E72" s="19" t="s">
        <v>1171</v>
      </c>
      <c r="F72" s="19"/>
      <c r="G72" s="19"/>
      <c r="H72" s="19"/>
      <c r="I72" s="19"/>
      <c r="J72" s="19">
        <v>10</v>
      </c>
      <c r="K72" s="19"/>
      <c r="L72" s="19"/>
      <c r="M72" s="19">
        <f aca="true" t="shared" si="2" ref="M72:M95">F72+G72+H72+I72+J72+K72+L72</f>
        <v>10</v>
      </c>
    </row>
    <row r="73" spans="2:13" s="183" customFormat="1" ht="15">
      <c r="B73" s="19">
        <v>66</v>
      </c>
      <c r="C73" s="24" t="s">
        <v>588</v>
      </c>
      <c r="D73" s="19">
        <v>2010</v>
      </c>
      <c r="E73" s="19" t="s">
        <v>198</v>
      </c>
      <c r="F73" s="19"/>
      <c r="G73" s="19">
        <v>9</v>
      </c>
      <c r="H73" s="19"/>
      <c r="I73" s="19"/>
      <c r="J73" s="19"/>
      <c r="K73" s="19"/>
      <c r="L73" s="19"/>
      <c r="M73" s="19">
        <f t="shared" si="2"/>
        <v>9</v>
      </c>
    </row>
    <row r="74" spans="2:13" s="183" customFormat="1" ht="15">
      <c r="B74" s="19">
        <v>67</v>
      </c>
      <c r="C74" s="24" t="s">
        <v>1213</v>
      </c>
      <c r="D74" s="19">
        <v>2006</v>
      </c>
      <c r="E74" s="19" t="s">
        <v>1171</v>
      </c>
      <c r="F74" s="19"/>
      <c r="G74" s="19"/>
      <c r="H74" s="19"/>
      <c r="I74" s="19"/>
      <c r="J74" s="19">
        <v>9</v>
      </c>
      <c r="K74" s="19"/>
      <c r="L74" s="19"/>
      <c r="M74" s="19">
        <f t="shared" si="2"/>
        <v>9</v>
      </c>
    </row>
    <row r="75" spans="2:13" s="183" customFormat="1" ht="15">
      <c r="B75" s="19">
        <v>68</v>
      </c>
      <c r="C75" s="24" t="s">
        <v>591</v>
      </c>
      <c r="D75" s="19">
        <v>2010</v>
      </c>
      <c r="E75" s="19" t="s">
        <v>14</v>
      </c>
      <c r="F75" s="19"/>
      <c r="G75" s="19">
        <v>8</v>
      </c>
      <c r="H75" s="19"/>
      <c r="I75" s="19"/>
      <c r="J75" s="19"/>
      <c r="K75" s="19"/>
      <c r="L75" s="19"/>
      <c r="M75" s="19">
        <f t="shared" si="2"/>
        <v>8</v>
      </c>
    </row>
    <row r="76" spans="2:13" s="183" customFormat="1" ht="15">
      <c r="B76" s="19">
        <v>69</v>
      </c>
      <c r="C76" s="24" t="s">
        <v>594</v>
      </c>
      <c r="D76" s="19">
        <v>2007</v>
      </c>
      <c r="E76" s="19" t="s">
        <v>14</v>
      </c>
      <c r="F76" s="19"/>
      <c r="G76" s="19">
        <v>7</v>
      </c>
      <c r="H76" s="19"/>
      <c r="I76" s="19"/>
      <c r="J76" s="19"/>
      <c r="K76" s="19"/>
      <c r="L76" s="19"/>
      <c r="M76" s="19">
        <f t="shared" si="2"/>
        <v>7</v>
      </c>
    </row>
    <row r="77" spans="2:13" s="183" customFormat="1" ht="15">
      <c r="B77" s="19">
        <v>70</v>
      </c>
      <c r="C77" s="24" t="s">
        <v>1362</v>
      </c>
      <c r="D77" s="19">
        <v>2007</v>
      </c>
      <c r="E77" s="19" t="s">
        <v>1315</v>
      </c>
      <c r="F77" s="19"/>
      <c r="G77" s="19"/>
      <c r="H77" s="19"/>
      <c r="I77" s="19"/>
      <c r="J77" s="19"/>
      <c r="K77" s="19"/>
      <c r="L77" s="19">
        <v>6</v>
      </c>
      <c r="M77" s="19">
        <f t="shared" si="2"/>
        <v>6</v>
      </c>
    </row>
    <row r="78" spans="2:13" s="183" customFormat="1" ht="15">
      <c r="B78" s="19">
        <v>71</v>
      </c>
      <c r="C78" s="24" t="s">
        <v>324</v>
      </c>
      <c r="D78" s="19">
        <v>2007</v>
      </c>
      <c r="E78" s="19" t="s">
        <v>6</v>
      </c>
      <c r="F78" s="19"/>
      <c r="G78" s="19"/>
      <c r="H78" s="19"/>
      <c r="I78" s="19"/>
      <c r="J78" s="19"/>
      <c r="K78" s="19"/>
      <c r="L78" s="19">
        <v>5</v>
      </c>
      <c r="M78" s="19">
        <f t="shared" si="2"/>
        <v>5</v>
      </c>
    </row>
    <row r="79" spans="2:13" s="183" customFormat="1" ht="15">
      <c r="B79" s="19">
        <v>72</v>
      </c>
      <c r="C79" s="24" t="s">
        <v>1365</v>
      </c>
      <c r="D79" s="19">
        <v>2007</v>
      </c>
      <c r="E79" s="19" t="s">
        <v>1315</v>
      </c>
      <c r="F79" s="19"/>
      <c r="G79" s="19"/>
      <c r="H79" s="19"/>
      <c r="I79" s="19"/>
      <c r="J79" s="19"/>
      <c r="K79" s="19"/>
      <c r="L79" s="19">
        <v>3</v>
      </c>
      <c r="M79" s="19">
        <f t="shared" si="2"/>
        <v>3</v>
      </c>
    </row>
    <row r="80" spans="2:13" s="183" customFormat="1" ht="15">
      <c r="B80" s="19">
        <v>73</v>
      </c>
      <c r="C80" s="24" t="s">
        <v>603</v>
      </c>
      <c r="D80" s="19">
        <v>2008</v>
      </c>
      <c r="E80" s="19" t="s">
        <v>207</v>
      </c>
      <c r="F80" s="19"/>
      <c r="G80" s="19">
        <v>3</v>
      </c>
      <c r="H80" s="19"/>
      <c r="I80" s="19"/>
      <c r="J80" s="19"/>
      <c r="K80" s="19"/>
      <c r="L80" s="19"/>
      <c r="M80" s="19">
        <f t="shared" si="2"/>
        <v>3</v>
      </c>
    </row>
    <row r="81" spans="2:13" s="183" customFormat="1" ht="15">
      <c r="B81" s="19">
        <v>74</v>
      </c>
      <c r="C81" s="24" t="s">
        <v>605</v>
      </c>
      <c r="D81" s="19">
        <v>2010</v>
      </c>
      <c r="E81" s="19" t="s">
        <v>198</v>
      </c>
      <c r="F81" s="19"/>
      <c r="G81" s="19">
        <v>2</v>
      </c>
      <c r="H81" s="19"/>
      <c r="I81" s="19"/>
      <c r="J81" s="19"/>
      <c r="K81" s="19"/>
      <c r="L81" s="19"/>
      <c r="M81" s="19">
        <f t="shared" si="2"/>
        <v>2</v>
      </c>
    </row>
    <row r="82" spans="2:13" s="183" customFormat="1" ht="15">
      <c r="B82" s="19">
        <v>75</v>
      </c>
      <c r="C82" s="24" t="s">
        <v>1378</v>
      </c>
      <c r="D82" s="19">
        <v>2009</v>
      </c>
      <c r="E82" s="19" t="s">
        <v>39</v>
      </c>
      <c r="F82" s="19"/>
      <c r="G82" s="19"/>
      <c r="H82" s="19"/>
      <c r="I82" s="19"/>
      <c r="J82" s="19"/>
      <c r="K82" s="19"/>
      <c r="L82" s="19">
        <v>1</v>
      </c>
      <c r="M82" s="19">
        <f t="shared" si="2"/>
        <v>1</v>
      </c>
    </row>
    <row r="83" spans="2:13" s="183" customFormat="1" ht="15">
      <c r="B83" s="19">
        <v>76</v>
      </c>
      <c r="C83" s="24" t="s">
        <v>1371</v>
      </c>
      <c r="D83" s="19">
        <v>2007</v>
      </c>
      <c r="E83" s="19" t="s">
        <v>1315</v>
      </c>
      <c r="F83" s="19"/>
      <c r="G83" s="19"/>
      <c r="H83" s="19"/>
      <c r="I83" s="19"/>
      <c r="J83" s="19"/>
      <c r="K83" s="19"/>
      <c r="L83" s="19">
        <v>1</v>
      </c>
      <c r="M83" s="19">
        <f t="shared" si="2"/>
        <v>1</v>
      </c>
    </row>
    <row r="84" spans="2:13" s="183" customFormat="1" ht="15">
      <c r="B84" s="19">
        <v>77</v>
      </c>
      <c r="C84" s="24" t="s">
        <v>1376</v>
      </c>
      <c r="D84" s="19">
        <v>2007</v>
      </c>
      <c r="E84" s="19" t="s">
        <v>39</v>
      </c>
      <c r="F84" s="19"/>
      <c r="G84" s="19"/>
      <c r="H84" s="19"/>
      <c r="I84" s="19"/>
      <c r="J84" s="19"/>
      <c r="K84" s="19"/>
      <c r="L84" s="19">
        <v>1</v>
      </c>
      <c r="M84" s="19">
        <f t="shared" si="2"/>
        <v>1</v>
      </c>
    </row>
    <row r="85" spans="2:13" s="183" customFormat="1" ht="15">
      <c r="B85" s="19">
        <v>78</v>
      </c>
      <c r="C85" s="24" t="s">
        <v>1374</v>
      </c>
      <c r="D85" s="19">
        <v>2006</v>
      </c>
      <c r="E85" s="19" t="s">
        <v>39</v>
      </c>
      <c r="F85" s="19"/>
      <c r="G85" s="19"/>
      <c r="H85" s="19"/>
      <c r="I85" s="19"/>
      <c r="J85" s="19"/>
      <c r="K85" s="19"/>
      <c r="L85" s="19">
        <v>1</v>
      </c>
      <c r="M85" s="19">
        <f t="shared" si="2"/>
        <v>1</v>
      </c>
    </row>
    <row r="86" spans="2:13" s="183" customFormat="1" ht="15">
      <c r="B86" s="19">
        <v>79</v>
      </c>
      <c r="C86" s="24" t="s">
        <v>1372</v>
      </c>
      <c r="D86" s="19">
        <v>2008</v>
      </c>
      <c r="E86" s="19" t="s">
        <v>1315</v>
      </c>
      <c r="F86" s="19"/>
      <c r="G86" s="19"/>
      <c r="H86" s="19"/>
      <c r="I86" s="19"/>
      <c r="J86" s="19"/>
      <c r="K86" s="19"/>
      <c r="L86" s="19">
        <v>1</v>
      </c>
      <c r="M86" s="19">
        <f t="shared" si="2"/>
        <v>1</v>
      </c>
    </row>
    <row r="87" spans="2:13" s="183" customFormat="1" ht="15">
      <c r="B87" s="19">
        <v>80</v>
      </c>
      <c r="C87" s="24" t="s">
        <v>1382</v>
      </c>
      <c r="D87" s="19">
        <v>2009</v>
      </c>
      <c r="E87" s="19" t="s">
        <v>39</v>
      </c>
      <c r="F87" s="19"/>
      <c r="G87" s="19"/>
      <c r="H87" s="19"/>
      <c r="I87" s="19"/>
      <c r="J87" s="19"/>
      <c r="K87" s="19"/>
      <c r="L87" s="19">
        <v>1</v>
      </c>
      <c r="M87" s="19">
        <f t="shared" si="2"/>
        <v>1</v>
      </c>
    </row>
    <row r="88" spans="2:13" s="183" customFormat="1" ht="15">
      <c r="B88" s="19">
        <v>81</v>
      </c>
      <c r="C88" s="24" t="s">
        <v>1373</v>
      </c>
      <c r="D88" s="19">
        <v>2008</v>
      </c>
      <c r="E88" s="19" t="s">
        <v>1315</v>
      </c>
      <c r="F88" s="19"/>
      <c r="G88" s="19"/>
      <c r="H88" s="19"/>
      <c r="I88" s="19"/>
      <c r="J88" s="19"/>
      <c r="K88" s="19"/>
      <c r="L88" s="19">
        <v>1</v>
      </c>
      <c r="M88" s="19">
        <f t="shared" si="2"/>
        <v>1</v>
      </c>
    </row>
    <row r="89" spans="2:13" s="183" customFormat="1" ht="15">
      <c r="B89" s="19">
        <v>82</v>
      </c>
      <c r="C89" s="24" t="s">
        <v>1379</v>
      </c>
      <c r="D89" s="19">
        <v>2008</v>
      </c>
      <c r="E89" s="19" t="s">
        <v>39</v>
      </c>
      <c r="F89" s="19"/>
      <c r="G89" s="19"/>
      <c r="H89" s="19"/>
      <c r="I89" s="19"/>
      <c r="J89" s="19"/>
      <c r="K89" s="19"/>
      <c r="L89" s="19">
        <v>1</v>
      </c>
      <c r="M89" s="19">
        <f t="shared" si="2"/>
        <v>1</v>
      </c>
    </row>
    <row r="90" spans="2:13" s="183" customFormat="1" ht="15">
      <c r="B90" s="19">
        <v>83</v>
      </c>
      <c r="C90" s="24" t="s">
        <v>1189</v>
      </c>
      <c r="D90" s="19">
        <v>2006</v>
      </c>
      <c r="E90" s="19" t="s">
        <v>1315</v>
      </c>
      <c r="F90" s="19"/>
      <c r="G90" s="19"/>
      <c r="H90" s="19"/>
      <c r="I90" s="19"/>
      <c r="J90" s="19"/>
      <c r="K90" s="19"/>
      <c r="L90" s="19">
        <v>1</v>
      </c>
      <c r="M90" s="19">
        <f t="shared" si="2"/>
        <v>1</v>
      </c>
    </row>
    <row r="91" spans="2:13" s="183" customFormat="1" ht="15">
      <c r="B91" s="19">
        <v>84</v>
      </c>
      <c r="C91" s="24" t="s">
        <v>1370</v>
      </c>
      <c r="D91" s="19">
        <v>2007</v>
      </c>
      <c r="E91" s="19" t="s">
        <v>1315</v>
      </c>
      <c r="F91" s="19"/>
      <c r="G91" s="19"/>
      <c r="H91" s="19"/>
      <c r="I91" s="19"/>
      <c r="J91" s="19"/>
      <c r="K91" s="19"/>
      <c r="L91" s="19">
        <v>1</v>
      </c>
      <c r="M91" s="19">
        <f t="shared" si="2"/>
        <v>1</v>
      </c>
    </row>
    <row r="92" spans="2:13" s="183" customFormat="1" ht="15">
      <c r="B92" s="19">
        <v>85</v>
      </c>
      <c r="C92" s="24" t="s">
        <v>1366</v>
      </c>
      <c r="D92" s="19">
        <v>2008</v>
      </c>
      <c r="E92" s="19" t="s">
        <v>39</v>
      </c>
      <c r="F92" s="19"/>
      <c r="G92" s="19"/>
      <c r="H92" s="19"/>
      <c r="I92" s="19"/>
      <c r="J92" s="19"/>
      <c r="K92" s="19"/>
      <c r="L92" s="19">
        <v>1</v>
      </c>
      <c r="M92" s="19">
        <f t="shared" si="2"/>
        <v>1</v>
      </c>
    </row>
    <row r="93" spans="2:13" s="183" customFormat="1" ht="15">
      <c r="B93" s="19">
        <v>86</v>
      </c>
      <c r="C93" s="24" t="s">
        <v>1381</v>
      </c>
      <c r="D93" s="19">
        <v>2009</v>
      </c>
      <c r="E93" s="19" t="s">
        <v>39</v>
      </c>
      <c r="F93" s="19"/>
      <c r="G93" s="19"/>
      <c r="H93" s="19"/>
      <c r="I93" s="19"/>
      <c r="J93" s="19"/>
      <c r="K93" s="19"/>
      <c r="L93" s="19">
        <v>1</v>
      </c>
      <c r="M93" s="19">
        <f t="shared" si="2"/>
        <v>1</v>
      </c>
    </row>
    <row r="94" spans="2:13" s="183" customFormat="1" ht="15">
      <c r="B94" s="19">
        <v>87</v>
      </c>
      <c r="C94" s="24" t="s">
        <v>1369</v>
      </c>
      <c r="D94" s="19">
        <v>2007</v>
      </c>
      <c r="E94" s="19" t="s">
        <v>1315</v>
      </c>
      <c r="F94" s="19"/>
      <c r="G94" s="19"/>
      <c r="H94" s="19"/>
      <c r="I94" s="19"/>
      <c r="J94" s="19"/>
      <c r="K94" s="19"/>
      <c r="L94" s="19">
        <v>1</v>
      </c>
      <c r="M94" s="19">
        <f t="shared" si="2"/>
        <v>1</v>
      </c>
    </row>
    <row r="95" spans="2:13" s="183" customFormat="1" ht="15">
      <c r="B95" s="19">
        <v>88</v>
      </c>
      <c r="C95" s="24" t="s">
        <v>1375</v>
      </c>
      <c r="D95" s="19">
        <v>2009</v>
      </c>
      <c r="E95" s="19" t="s">
        <v>39</v>
      </c>
      <c r="F95" s="19"/>
      <c r="G95" s="19"/>
      <c r="H95" s="19"/>
      <c r="I95" s="19"/>
      <c r="J95" s="19"/>
      <c r="K95" s="19"/>
      <c r="L95" s="19">
        <v>1</v>
      </c>
      <c r="M95" s="19">
        <f t="shared" si="2"/>
        <v>1</v>
      </c>
    </row>
    <row r="96" spans="3:5" s="147" customFormat="1" ht="15.75">
      <c r="C96" s="232"/>
      <c r="D96" s="254"/>
      <c r="E96" s="255"/>
    </row>
    <row r="97" spans="2:9" s="291" customFormat="1" ht="38.25" customHeight="1">
      <c r="B97" s="192"/>
      <c r="C97" s="193" t="s">
        <v>265</v>
      </c>
      <c r="D97" s="194" t="s">
        <v>348</v>
      </c>
      <c r="E97" s="195" t="s">
        <v>349</v>
      </c>
      <c r="I97" s="293"/>
    </row>
    <row r="98" spans="2:13" s="13" customFormat="1" ht="75">
      <c r="B98" s="14" t="s">
        <v>9</v>
      </c>
      <c r="C98" s="14" t="s">
        <v>10</v>
      </c>
      <c r="D98" s="14" t="s">
        <v>66</v>
      </c>
      <c r="E98" s="14" t="s">
        <v>67</v>
      </c>
      <c r="F98" s="8" t="s">
        <v>876</v>
      </c>
      <c r="G98" s="8" t="s">
        <v>887</v>
      </c>
      <c r="H98" s="8" t="s">
        <v>878</v>
      </c>
      <c r="I98" s="8" t="s">
        <v>881</v>
      </c>
      <c r="J98" s="8" t="s">
        <v>882</v>
      </c>
      <c r="K98" s="8" t="s">
        <v>884</v>
      </c>
      <c r="L98" s="8" t="s">
        <v>886</v>
      </c>
      <c r="M98" s="8" t="s">
        <v>46</v>
      </c>
    </row>
    <row r="99" spans="2:13" s="183" customFormat="1" ht="15">
      <c r="B99" s="298">
        <v>1</v>
      </c>
      <c r="C99" s="299" t="s">
        <v>190</v>
      </c>
      <c r="D99" s="298">
        <v>2004</v>
      </c>
      <c r="E99" s="298" t="s">
        <v>6</v>
      </c>
      <c r="F99" s="298">
        <v>54</v>
      </c>
      <c r="G99" s="298">
        <v>43</v>
      </c>
      <c r="H99" s="298">
        <v>60</v>
      </c>
      <c r="I99" s="298"/>
      <c r="J99" s="298">
        <v>48</v>
      </c>
      <c r="K99" s="298"/>
      <c r="L99" s="298">
        <v>43</v>
      </c>
      <c r="M99" s="298">
        <f aca="true" t="shared" si="3" ref="M99:M130">F99+G99+H99+I99+J99+K99+L99</f>
        <v>248</v>
      </c>
    </row>
    <row r="100" spans="2:13" s="183" customFormat="1" ht="15">
      <c r="B100" s="298">
        <v>2</v>
      </c>
      <c r="C100" s="299" t="s">
        <v>50</v>
      </c>
      <c r="D100" s="298">
        <v>2004</v>
      </c>
      <c r="E100" s="298" t="s">
        <v>205</v>
      </c>
      <c r="F100" s="298"/>
      <c r="G100" s="298">
        <v>60</v>
      </c>
      <c r="H100" s="298"/>
      <c r="I100" s="298">
        <v>60</v>
      </c>
      <c r="J100" s="298">
        <v>60</v>
      </c>
      <c r="K100" s="298"/>
      <c r="L100" s="298">
        <v>54</v>
      </c>
      <c r="M100" s="298">
        <f t="shared" si="3"/>
        <v>234</v>
      </c>
    </row>
    <row r="101" spans="2:13" s="183" customFormat="1" ht="15">
      <c r="B101" s="298">
        <v>3</v>
      </c>
      <c r="C101" s="299" t="s">
        <v>182</v>
      </c>
      <c r="D101" s="298">
        <v>2005</v>
      </c>
      <c r="E101" s="298" t="s">
        <v>809</v>
      </c>
      <c r="F101" s="298">
        <v>38</v>
      </c>
      <c r="G101" s="298">
        <v>16</v>
      </c>
      <c r="H101" s="298">
        <v>34</v>
      </c>
      <c r="I101" s="298">
        <v>34</v>
      </c>
      <c r="J101" s="298">
        <v>12</v>
      </c>
      <c r="K101" s="298">
        <v>48</v>
      </c>
      <c r="L101" s="298">
        <v>1</v>
      </c>
      <c r="M101" s="298">
        <f t="shared" si="3"/>
        <v>183</v>
      </c>
    </row>
    <row r="102" spans="2:13" s="183" customFormat="1" ht="15">
      <c r="B102" s="19">
        <v>4</v>
      </c>
      <c r="C102" s="24" t="s">
        <v>214</v>
      </c>
      <c r="D102" s="19">
        <v>2004</v>
      </c>
      <c r="E102" s="19" t="s">
        <v>6</v>
      </c>
      <c r="F102" s="19"/>
      <c r="G102" s="19">
        <v>34</v>
      </c>
      <c r="H102" s="19">
        <v>54</v>
      </c>
      <c r="I102" s="19"/>
      <c r="J102" s="19">
        <v>34</v>
      </c>
      <c r="K102" s="19"/>
      <c r="L102" s="19">
        <v>31</v>
      </c>
      <c r="M102" s="19">
        <f t="shared" si="3"/>
        <v>153</v>
      </c>
    </row>
    <row r="103" spans="2:13" s="183" customFormat="1" ht="15">
      <c r="B103" s="19">
        <v>5</v>
      </c>
      <c r="C103" s="24" t="s">
        <v>113</v>
      </c>
      <c r="D103" s="19">
        <v>2004</v>
      </c>
      <c r="E103" s="19" t="s">
        <v>39</v>
      </c>
      <c r="F103" s="19">
        <v>60</v>
      </c>
      <c r="G103" s="19"/>
      <c r="H103" s="19"/>
      <c r="I103" s="19">
        <v>54</v>
      </c>
      <c r="J103" s="19"/>
      <c r="K103" s="19"/>
      <c r="L103" s="19"/>
      <c r="M103" s="19">
        <f t="shared" si="3"/>
        <v>114</v>
      </c>
    </row>
    <row r="104" spans="2:13" s="183" customFormat="1" ht="15">
      <c r="B104" s="19">
        <v>6</v>
      </c>
      <c r="C104" s="24" t="s">
        <v>1229</v>
      </c>
      <c r="D104" s="19">
        <v>2004</v>
      </c>
      <c r="E104" s="19" t="s">
        <v>1164</v>
      </c>
      <c r="F104" s="19"/>
      <c r="G104" s="19"/>
      <c r="H104" s="19"/>
      <c r="I104" s="19"/>
      <c r="J104" s="19">
        <v>54</v>
      </c>
      <c r="K104" s="19"/>
      <c r="L104" s="19">
        <v>60</v>
      </c>
      <c r="M104" s="19">
        <f t="shared" si="3"/>
        <v>114</v>
      </c>
    </row>
    <row r="105" spans="2:13" s="183" customFormat="1" ht="15">
      <c r="B105" s="19">
        <v>7</v>
      </c>
      <c r="C105" s="24" t="s">
        <v>179</v>
      </c>
      <c r="D105" s="19">
        <v>2005</v>
      </c>
      <c r="E105" s="19" t="s">
        <v>207</v>
      </c>
      <c r="F105" s="19">
        <v>34</v>
      </c>
      <c r="G105" s="19">
        <v>12</v>
      </c>
      <c r="H105" s="19"/>
      <c r="I105" s="19"/>
      <c r="J105" s="19">
        <v>22</v>
      </c>
      <c r="K105" s="19">
        <v>38</v>
      </c>
      <c r="L105" s="19">
        <v>6</v>
      </c>
      <c r="M105" s="19">
        <f t="shared" si="3"/>
        <v>112</v>
      </c>
    </row>
    <row r="106" spans="2:13" s="183" customFormat="1" ht="15">
      <c r="B106" s="19">
        <v>8</v>
      </c>
      <c r="C106" s="24" t="s">
        <v>76</v>
      </c>
      <c r="D106" s="19">
        <v>2004</v>
      </c>
      <c r="E106" s="19" t="s">
        <v>39</v>
      </c>
      <c r="F106" s="19">
        <v>36</v>
      </c>
      <c r="G106" s="19"/>
      <c r="H106" s="19"/>
      <c r="I106" s="19"/>
      <c r="J106" s="19">
        <v>24</v>
      </c>
      <c r="K106" s="19">
        <v>43</v>
      </c>
      <c r="L106" s="19">
        <v>8</v>
      </c>
      <c r="M106" s="19">
        <f t="shared" si="3"/>
        <v>111</v>
      </c>
    </row>
    <row r="107" spans="2:13" s="183" customFormat="1" ht="15">
      <c r="B107" s="19">
        <v>9</v>
      </c>
      <c r="C107" s="24" t="s">
        <v>78</v>
      </c>
      <c r="D107" s="19">
        <v>2005</v>
      </c>
      <c r="E107" s="19" t="s">
        <v>14</v>
      </c>
      <c r="F107" s="19">
        <v>43</v>
      </c>
      <c r="G107" s="19">
        <v>36</v>
      </c>
      <c r="H107" s="19"/>
      <c r="I107" s="19"/>
      <c r="J107" s="19">
        <v>26</v>
      </c>
      <c r="K107" s="19"/>
      <c r="L107" s="19">
        <v>5</v>
      </c>
      <c r="M107" s="19">
        <f t="shared" si="3"/>
        <v>110</v>
      </c>
    </row>
    <row r="108" spans="2:13" s="183" customFormat="1" ht="15">
      <c r="B108" s="19">
        <v>10</v>
      </c>
      <c r="C108" s="24" t="s">
        <v>251</v>
      </c>
      <c r="D108" s="19">
        <v>2005</v>
      </c>
      <c r="E108" s="19" t="s">
        <v>6</v>
      </c>
      <c r="F108" s="19"/>
      <c r="G108" s="19"/>
      <c r="H108" s="19">
        <v>43</v>
      </c>
      <c r="I108" s="19"/>
      <c r="J108" s="19"/>
      <c r="K108" s="19">
        <v>54</v>
      </c>
      <c r="L108" s="19">
        <v>4</v>
      </c>
      <c r="M108" s="19">
        <f t="shared" si="3"/>
        <v>101</v>
      </c>
    </row>
    <row r="109" spans="2:13" s="183" customFormat="1" ht="15">
      <c r="B109" s="19">
        <v>11</v>
      </c>
      <c r="C109" s="24" t="s">
        <v>1236</v>
      </c>
      <c r="D109" s="19">
        <v>2004</v>
      </c>
      <c r="E109" s="19" t="s">
        <v>1167</v>
      </c>
      <c r="F109" s="19"/>
      <c r="G109" s="19"/>
      <c r="H109" s="19">
        <v>48</v>
      </c>
      <c r="I109" s="19"/>
      <c r="J109" s="19">
        <v>30</v>
      </c>
      <c r="K109" s="19"/>
      <c r="L109" s="19">
        <v>16</v>
      </c>
      <c r="M109" s="19">
        <f t="shared" si="3"/>
        <v>94</v>
      </c>
    </row>
    <row r="110" spans="2:13" s="183" customFormat="1" ht="15">
      <c r="B110" s="19">
        <v>12</v>
      </c>
      <c r="C110" s="24" t="s">
        <v>808</v>
      </c>
      <c r="D110" s="19">
        <v>2004</v>
      </c>
      <c r="E110" s="19" t="s">
        <v>6</v>
      </c>
      <c r="F110" s="19">
        <v>32</v>
      </c>
      <c r="G110" s="19"/>
      <c r="H110" s="19">
        <v>38</v>
      </c>
      <c r="I110" s="19"/>
      <c r="J110" s="19">
        <v>20</v>
      </c>
      <c r="K110" s="19"/>
      <c r="L110" s="19"/>
      <c r="M110" s="19">
        <f t="shared" si="3"/>
        <v>90</v>
      </c>
    </row>
    <row r="111" spans="2:13" s="183" customFormat="1" ht="15">
      <c r="B111" s="19">
        <v>13</v>
      </c>
      <c r="C111" s="24" t="s">
        <v>77</v>
      </c>
      <c r="D111" s="19">
        <v>2005</v>
      </c>
      <c r="E111" s="19" t="s">
        <v>14</v>
      </c>
      <c r="F111" s="19">
        <v>31</v>
      </c>
      <c r="G111" s="19">
        <v>30</v>
      </c>
      <c r="H111" s="19"/>
      <c r="I111" s="19"/>
      <c r="J111" s="19">
        <v>18</v>
      </c>
      <c r="K111" s="19"/>
      <c r="L111" s="19">
        <v>7</v>
      </c>
      <c r="M111" s="19">
        <f t="shared" si="3"/>
        <v>86</v>
      </c>
    </row>
    <row r="112" spans="2:13" s="183" customFormat="1" ht="15">
      <c r="B112" s="19">
        <v>14</v>
      </c>
      <c r="C112" s="24" t="s">
        <v>665</v>
      </c>
      <c r="D112" s="19">
        <v>2004</v>
      </c>
      <c r="E112" s="19" t="s">
        <v>14</v>
      </c>
      <c r="F112" s="19"/>
      <c r="G112" s="19">
        <v>38</v>
      </c>
      <c r="H112" s="19"/>
      <c r="I112" s="19">
        <v>48</v>
      </c>
      <c r="J112" s="19"/>
      <c r="K112" s="19"/>
      <c r="L112" s="19"/>
      <c r="M112" s="19">
        <f t="shared" si="3"/>
        <v>86</v>
      </c>
    </row>
    <row r="113" spans="2:13" s="183" customFormat="1" ht="15">
      <c r="B113" s="19">
        <v>15</v>
      </c>
      <c r="C113" s="24" t="s">
        <v>1334</v>
      </c>
      <c r="D113" s="19">
        <v>2004</v>
      </c>
      <c r="E113" s="19" t="s">
        <v>6</v>
      </c>
      <c r="F113" s="19"/>
      <c r="G113" s="19"/>
      <c r="H113" s="19"/>
      <c r="I113" s="19"/>
      <c r="J113" s="19"/>
      <c r="K113" s="19">
        <v>60</v>
      </c>
      <c r="L113" s="19">
        <v>24</v>
      </c>
      <c r="M113" s="19">
        <f t="shared" si="3"/>
        <v>84</v>
      </c>
    </row>
    <row r="114" spans="2:13" s="183" customFormat="1" ht="15">
      <c r="B114" s="19">
        <v>16</v>
      </c>
      <c r="C114" s="24" t="s">
        <v>59</v>
      </c>
      <c r="D114" s="19">
        <v>2004</v>
      </c>
      <c r="E114" s="19" t="s">
        <v>202</v>
      </c>
      <c r="F114" s="19"/>
      <c r="G114" s="19">
        <v>54</v>
      </c>
      <c r="H114" s="19"/>
      <c r="I114" s="19"/>
      <c r="J114" s="19"/>
      <c r="K114" s="19"/>
      <c r="L114" s="19">
        <v>26</v>
      </c>
      <c r="M114" s="19">
        <f t="shared" si="3"/>
        <v>80</v>
      </c>
    </row>
    <row r="115" spans="2:13" s="183" customFormat="1" ht="15">
      <c r="B115" s="19">
        <v>17</v>
      </c>
      <c r="C115" s="24" t="s">
        <v>1231</v>
      </c>
      <c r="D115" s="19">
        <v>2004</v>
      </c>
      <c r="E115" s="19" t="s">
        <v>1164</v>
      </c>
      <c r="F115" s="19"/>
      <c r="G115" s="19"/>
      <c r="H115" s="19"/>
      <c r="I115" s="19"/>
      <c r="J115" s="19">
        <v>40</v>
      </c>
      <c r="K115" s="19"/>
      <c r="L115" s="19">
        <v>40</v>
      </c>
      <c r="M115" s="19">
        <f t="shared" si="3"/>
        <v>80</v>
      </c>
    </row>
    <row r="116" spans="2:13" s="183" customFormat="1" ht="15">
      <c r="B116" s="19">
        <v>18</v>
      </c>
      <c r="C116" s="24" t="s">
        <v>60</v>
      </c>
      <c r="D116" s="19">
        <v>2005</v>
      </c>
      <c r="E116" s="19" t="s">
        <v>14</v>
      </c>
      <c r="F116" s="19"/>
      <c r="G116" s="19">
        <v>40</v>
      </c>
      <c r="H116" s="19"/>
      <c r="I116" s="19"/>
      <c r="J116" s="19">
        <v>38</v>
      </c>
      <c r="K116" s="19"/>
      <c r="L116" s="19"/>
      <c r="M116" s="19">
        <f t="shared" si="3"/>
        <v>78</v>
      </c>
    </row>
    <row r="117" spans="2:13" s="183" customFormat="1" ht="15">
      <c r="B117" s="19">
        <v>19</v>
      </c>
      <c r="C117" s="24" t="s">
        <v>375</v>
      </c>
      <c r="D117" s="19">
        <v>2004</v>
      </c>
      <c r="E117" s="19" t="s">
        <v>6</v>
      </c>
      <c r="F117" s="19"/>
      <c r="G117" s="19"/>
      <c r="H117" s="19">
        <v>40</v>
      </c>
      <c r="I117" s="19"/>
      <c r="J117" s="19"/>
      <c r="K117" s="19">
        <v>34</v>
      </c>
      <c r="L117" s="19">
        <v>1</v>
      </c>
      <c r="M117" s="19">
        <f t="shared" si="3"/>
        <v>75</v>
      </c>
    </row>
    <row r="118" spans="2:13" s="183" customFormat="1" ht="15">
      <c r="B118" s="19">
        <v>20</v>
      </c>
      <c r="C118" s="24" t="s">
        <v>103</v>
      </c>
      <c r="D118" s="19">
        <v>2005</v>
      </c>
      <c r="E118" s="19" t="s">
        <v>6</v>
      </c>
      <c r="F118" s="19"/>
      <c r="G118" s="19"/>
      <c r="H118" s="19">
        <v>36</v>
      </c>
      <c r="I118" s="19"/>
      <c r="J118" s="19"/>
      <c r="K118" s="19">
        <v>36</v>
      </c>
      <c r="L118" s="19">
        <v>2</v>
      </c>
      <c r="M118" s="19">
        <f t="shared" si="3"/>
        <v>74</v>
      </c>
    </row>
    <row r="119" spans="2:13" s="183" customFormat="1" ht="15">
      <c r="B119" s="19">
        <v>21</v>
      </c>
      <c r="C119" s="24" t="s">
        <v>250</v>
      </c>
      <c r="D119" s="19">
        <v>2005</v>
      </c>
      <c r="E119" s="19" t="s">
        <v>39</v>
      </c>
      <c r="F119" s="19">
        <v>40</v>
      </c>
      <c r="G119" s="19"/>
      <c r="H119" s="19"/>
      <c r="I119" s="19"/>
      <c r="J119" s="19"/>
      <c r="K119" s="19">
        <v>32</v>
      </c>
      <c r="L119" s="19">
        <v>1</v>
      </c>
      <c r="M119" s="19">
        <f t="shared" si="3"/>
        <v>73</v>
      </c>
    </row>
    <row r="120" spans="2:13" s="183" customFormat="1" ht="15">
      <c r="B120" s="19">
        <v>22</v>
      </c>
      <c r="C120" s="24" t="s">
        <v>1232</v>
      </c>
      <c r="D120" s="19">
        <v>2004</v>
      </c>
      <c r="E120" s="19" t="s">
        <v>1171</v>
      </c>
      <c r="F120" s="19"/>
      <c r="G120" s="19"/>
      <c r="H120" s="19"/>
      <c r="I120" s="19"/>
      <c r="J120" s="19">
        <v>36</v>
      </c>
      <c r="K120" s="19"/>
      <c r="L120" s="19">
        <v>30</v>
      </c>
      <c r="M120" s="19">
        <f t="shared" si="3"/>
        <v>66</v>
      </c>
    </row>
    <row r="121" spans="2:13" s="183" customFormat="1" ht="15">
      <c r="B121" s="19">
        <v>23</v>
      </c>
      <c r="C121" s="24" t="s">
        <v>1235</v>
      </c>
      <c r="D121" s="19">
        <v>2005</v>
      </c>
      <c r="E121" s="19" t="s">
        <v>1234</v>
      </c>
      <c r="F121" s="19"/>
      <c r="G121" s="19"/>
      <c r="H121" s="19"/>
      <c r="I121" s="19"/>
      <c r="J121" s="19">
        <v>31</v>
      </c>
      <c r="K121" s="19"/>
      <c r="L121" s="19">
        <v>34</v>
      </c>
      <c r="M121" s="19">
        <f t="shared" si="3"/>
        <v>65</v>
      </c>
    </row>
    <row r="122" spans="2:13" s="183" customFormat="1" ht="15">
      <c r="B122" s="19">
        <v>24</v>
      </c>
      <c r="C122" s="24" t="s">
        <v>229</v>
      </c>
      <c r="D122" s="19">
        <v>2005</v>
      </c>
      <c r="E122" s="19" t="s">
        <v>198</v>
      </c>
      <c r="F122" s="19"/>
      <c r="G122" s="19">
        <v>32</v>
      </c>
      <c r="H122" s="19"/>
      <c r="I122" s="19"/>
      <c r="J122" s="19"/>
      <c r="K122" s="19"/>
      <c r="L122" s="19">
        <v>32</v>
      </c>
      <c r="M122" s="19">
        <f t="shared" si="3"/>
        <v>64</v>
      </c>
    </row>
    <row r="123" spans="2:13" s="183" customFormat="1" ht="15">
      <c r="B123" s="19">
        <v>25</v>
      </c>
      <c r="C123" s="24" t="s">
        <v>258</v>
      </c>
      <c r="D123" s="19">
        <v>2004</v>
      </c>
      <c r="E123" s="19" t="s">
        <v>809</v>
      </c>
      <c r="F123" s="19"/>
      <c r="G123" s="19">
        <v>1</v>
      </c>
      <c r="H123" s="19">
        <v>32</v>
      </c>
      <c r="I123" s="19"/>
      <c r="J123" s="19"/>
      <c r="K123" s="19">
        <v>30</v>
      </c>
      <c r="L123" s="19">
        <v>1</v>
      </c>
      <c r="M123" s="19">
        <f t="shared" si="3"/>
        <v>64</v>
      </c>
    </row>
    <row r="124" spans="2:13" s="183" customFormat="1" ht="15">
      <c r="B124" s="19">
        <v>26</v>
      </c>
      <c r="C124" s="24" t="s">
        <v>79</v>
      </c>
      <c r="D124" s="19">
        <v>2005</v>
      </c>
      <c r="E124" s="19" t="s">
        <v>6</v>
      </c>
      <c r="F124" s="19">
        <v>30</v>
      </c>
      <c r="G124" s="19">
        <v>1</v>
      </c>
      <c r="H124" s="19">
        <v>31</v>
      </c>
      <c r="I124" s="19"/>
      <c r="J124" s="19"/>
      <c r="K124" s="19"/>
      <c r="L124" s="19">
        <v>1</v>
      </c>
      <c r="M124" s="19">
        <f t="shared" si="3"/>
        <v>63</v>
      </c>
    </row>
    <row r="125" spans="2:13" s="183" customFormat="1" ht="15">
      <c r="B125" s="19">
        <v>27</v>
      </c>
      <c r="C125" s="24" t="s">
        <v>1233</v>
      </c>
      <c r="D125" s="19">
        <v>2006</v>
      </c>
      <c r="E125" s="19" t="s">
        <v>1234</v>
      </c>
      <c r="F125" s="19"/>
      <c r="G125" s="19"/>
      <c r="H125" s="19"/>
      <c r="I125" s="19"/>
      <c r="J125" s="19">
        <v>32</v>
      </c>
      <c r="K125" s="19"/>
      <c r="L125" s="19">
        <v>28</v>
      </c>
      <c r="M125" s="19">
        <f t="shared" si="3"/>
        <v>60</v>
      </c>
    </row>
    <row r="126" spans="2:13" s="183" customFormat="1" ht="15">
      <c r="B126" s="19">
        <v>28</v>
      </c>
      <c r="C126" s="24" t="s">
        <v>810</v>
      </c>
      <c r="D126" s="19">
        <v>2005</v>
      </c>
      <c r="E126" s="19" t="s">
        <v>6</v>
      </c>
      <c r="F126" s="19"/>
      <c r="G126" s="19"/>
      <c r="H126" s="19">
        <v>30</v>
      </c>
      <c r="I126" s="19"/>
      <c r="J126" s="19"/>
      <c r="K126" s="19">
        <v>28</v>
      </c>
      <c r="L126" s="19">
        <v>1</v>
      </c>
      <c r="M126" s="19">
        <f t="shared" si="3"/>
        <v>59</v>
      </c>
    </row>
    <row r="127" spans="2:13" s="183" customFormat="1" ht="15">
      <c r="B127" s="19">
        <v>29</v>
      </c>
      <c r="C127" s="24" t="s">
        <v>188</v>
      </c>
      <c r="D127" s="19">
        <v>2005</v>
      </c>
      <c r="E127" s="19" t="s">
        <v>202</v>
      </c>
      <c r="F127" s="19"/>
      <c r="G127" s="19">
        <v>22</v>
      </c>
      <c r="H127" s="19"/>
      <c r="I127" s="19">
        <v>36</v>
      </c>
      <c r="J127" s="19"/>
      <c r="K127" s="19"/>
      <c r="L127" s="19"/>
      <c r="M127" s="19">
        <f t="shared" si="3"/>
        <v>58</v>
      </c>
    </row>
    <row r="128" spans="2:13" s="183" customFormat="1" ht="15">
      <c r="B128" s="19">
        <v>30</v>
      </c>
      <c r="C128" s="24" t="s">
        <v>227</v>
      </c>
      <c r="D128" s="19">
        <v>2004</v>
      </c>
      <c r="E128" s="19" t="s">
        <v>659</v>
      </c>
      <c r="F128" s="19"/>
      <c r="G128" s="19">
        <v>48</v>
      </c>
      <c r="H128" s="19"/>
      <c r="I128" s="19"/>
      <c r="J128" s="19"/>
      <c r="K128" s="19"/>
      <c r="L128" s="19"/>
      <c r="M128" s="19">
        <f t="shared" si="3"/>
        <v>48</v>
      </c>
    </row>
    <row r="129" spans="2:13" s="183" customFormat="1" ht="15.75">
      <c r="B129" s="19">
        <v>31</v>
      </c>
      <c r="C129" s="24" t="s">
        <v>494</v>
      </c>
      <c r="D129" s="19">
        <v>2004</v>
      </c>
      <c r="E129" s="19" t="s">
        <v>6</v>
      </c>
      <c r="F129" s="19">
        <v>48</v>
      </c>
      <c r="G129" s="19"/>
      <c r="H129" s="19"/>
      <c r="I129" s="19"/>
      <c r="J129" s="19"/>
      <c r="K129" s="19"/>
      <c r="L129" s="19"/>
      <c r="M129" s="19">
        <f t="shared" si="3"/>
        <v>48</v>
      </c>
    </row>
    <row r="130" spans="2:13" s="183" customFormat="1" ht="15">
      <c r="B130" s="19">
        <v>32</v>
      </c>
      <c r="C130" s="24" t="s">
        <v>1328</v>
      </c>
      <c r="D130" s="19">
        <v>2004</v>
      </c>
      <c r="E130" s="19" t="s">
        <v>1320</v>
      </c>
      <c r="F130" s="19"/>
      <c r="G130" s="19"/>
      <c r="H130" s="19"/>
      <c r="I130" s="19"/>
      <c r="J130" s="19"/>
      <c r="K130" s="19"/>
      <c r="L130" s="19">
        <v>48</v>
      </c>
      <c r="M130" s="19">
        <f t="shared" si="3"/>
        <v>48</v>
      </c>
    </row>
    <row r="131" spans="2:13" s="183" customFormat="1" ht="15">
      <c r="B131" s="19">
        <v>33</v>
      </c>
      <c r="C131" s="24" t="s">
        <v>1287</v>
      </c>
      <c r="D131" s="19">
        <v>2005</v>
      </c>
      <c r="E131" s="19" t="s">
        <v>1288</v>
      </c>
      <c r="F131" s="19"/>
      <c r="G131" s="19"/>
      <c r="H131" s="19"/>
      <c r="I131" s="19"/>
      <c r="J131" s="19">
        <v>43</v>
      </c>
      <c r="K131" s="19"/>
      <c r="L131" s="19"/>
      <c r="M131" s="19">
        <f aca="true" t="shared" si="4" ref="M131:M162">F131+G131+H131+I131+J131+K131+L131</f>
        <v>43</v>
      </c>
    </row>
    <row r="132" spans="2:13" s="183" customFormat="1" ht="15">
      <c r="B132" s="19">
        <v>34</v>
      </c>
      <c r="C132" s="24" t="s">
        <v>977</v>
      </c>
      <c r="D132" s="19">
        <v>2004</v>
      </c>
      <c r="E132" s="19" t="s">
        <v>961</v>
      </c>
      <c r="F132" s="19"/>
      <c r="G132" s="19"/>
      <c r="H132" s="19"/>
      <c r="I132" s="19">
        <v>43</v>
      </c>
      <c r="J132" s="19"/>
      <c r="K132" s="19"/>
      <c r="L132" s="19"/>
      <c r="M132" s="19">
        <f t="shared" si="4"/>
        <v>43</v>
      </c>
    </row>
    <row r="133" spans="2:13" s="183" customFormat="1" ht="15">
      <c r="B133" s="19">
        <v>35</v>
      </c>
      <c r="C133" s="24" t="s">
        <v>257</v>
      </c>
      <c r="D133" s="19">
        <v>2004</v>
      </c>
      <c r="E133" s="19" t="s">
        <v>377</v>
      </c>
      <c r="F133" s="19"/>
      <c r="G133" s="19"/>
      <c r="H133" s="19"/>
      <c r="I133" s="19"/>
      <c r="J133" s="19"/>
      <c r="K133" s="19">
        <v>40</v>
      </c>
      <c r="L133" s="19">
        <v>1</v>
      </c>
      <c r="M133" s="19">
        <f t="shared" si="4"/>
        <v>41</v>
      </c>
    </row>
    <row r="134" spans="2:13" s="183" customFormat="1" ht="15">
      <c r="B134" s="19">
        <v>36</v>
      </c>
      <c r="C134" s="24" t="s">
        <v>981</v>
      </c>
      <c r="D134" s="19">
        <v>2004</v>
      </c>
      <c r="E134" s="19" t="s">
        <v>961</v>
      </c>
      <c r="F134" s="19"/>
      <c r="G134" s="19"/>
      <c r="H134" s="19"/>
      <c r="I134" s="19">
        <v>40</v>
      </c>
      <c r="J134" s="19"/>
      <c r="K134" s="19"/>
      <c r="L134" s="19"/>
      <c r="M134" s="19">
        <f t="shared" si="4"/>
        <v>40</v>
      </c>
    </row>
    <row r="135" spans="2:13" s="183" customFormat="1" ht="15">
      <c r="B135" s="19">
        <v>37</v>
      </c>
      <c r="C135" s="24" t="s">
        <v>1329</v>
      </c>
      <c r="D135" s="19">
        <v>2005</v>
      </c>
      <c r="E135" s="19" t="s">
        <v>1315</v>
      </c>
      <c r="F135" s="19"/>
      <c r="G135" s="19"/>
      <c r="H135" s="19"/>
      <c r="I135" s="19"/>
      <c r="J135" s="19"/>
      <c r="K135" s="19"/>
      <c r="L135" s="19">
        <v>38</v>
      </c>
      <c r="M135" s="19">
        <f t="shared" si="4"/>
        <v>38</v>
      </c>
    </row>
    <row r="136" spans="2:13" s="183" customFormat="1" ht="15">
      <c r="B136" s="19">
        <v>38</v>
      </c>
      <c r="C136" s="24" t="s">
        <v>985</v>
      </c>
      <c r="D136" s="19">
        <v>2004</v>
      </c>
      <c r="E136" s="19" t="s">
        <v>972</v>
      </c>
      <c r="F136" s="19"/>
      <c r="G136" s="19"/>
      <c r="H136" s="19"/>
      <c r="I136" s="19">
        <v>38</v>
      </c>
      <c r="J136" s="19"/>
      <c r="K136" s="19"/>
      <c r="L136" s="19"/>
      <c r="M136" s="19">
        <f t="shared" si="4"/>
        <v>38</v>
      </c>
    </row>
    <row r="137" spans="2:13" s="183" customFormat="1" ht="15">
      <c r="B137" s="19">
        <v>39</v>
      </c>
      <c r="C137" s="24" t="s">
        <v>1330</v>
      </c>
      <c r="D137" s="19">
        <v>2005</v>
      </c>
      <c r="E137" s="19" t="s">
        <v>1315</v>
      </c>
      <c r="F137" s="19"/>
      <c r="G137" s="19"/>
      <c r="H137" s="19"/>
      <c r="I137" s="19"/>
      <c r="J137" s="19"/>
      <c r="K137" s="19"/>
      <c r="L137" s="19">
        <v>36</v>
      </c>
      <c r="M137" s="19">
        <f t="shared" si="4"/>
        <v>36</v>
      </c>
    </row>
    <row r="138" spans="2:13" s="183" customFormat="1" ht="15">
      <c r="B138" s="19">
        <v>40</v>
      </c>
      <c r="C138" s="24" t="s">
        <v>201</v>
      </c>
      <c r="D138" s="19">
        <v>2005</v>
      </c>
      <c r="E138" s="19" t="s">
        <v>202</v>
      </c>
      <c r="F138" s="19"/>
      <c r="G138" s="19">
        <v>24</v>
      </c>
      <c r="H138" s="19"/>
      <c r="I138" s="19"/>
      <c r="J138" s="19"/>
      <c r="K138" s="19"/>
      <c r="L138" s="19">
        <v>9</v>
      </c>
      <c r="M138" s="19">
        <f t="shared" si="4"/>
        <v>33</v>
      </c>
    </row>
    <row r="139" spans="2:13" s="183" customFormat="1" ht="15">
      <c r="B139" s="19">
        <v>41</v>
      </c>
      <c r="C139" s="24" t="s">
        <v>153</v>
      </c>
      <c r="D139" s="19">
        <v>2005</v>
      </c>
      <c r="E139" s="19" t="s">
        <v>39</v>
      </c>
      <c r="F139" s="19"/>
      <c r="G139" s="19"/>
      <c r="H139" s="19"/>
      <c r="I139" s="19"/>
      <c r="J139" s="19"/>
      <c r="K139" s="19">
        <v>31</v>
      </c>
      <c r="L139" s="19"/>
      <c r="M139" s="19">
        <f t="shared" si="4"/>
        <v>31</v>
      </c>
    </row>
    <row r="140" spans="2:13" s="183" customFormat="1" ht="15">
      <c r="B140" s="19">
        <v>42</v>
      </c>
      <c r="C140" s="24" t="s">
        <v>672</v>
      </c>
      <c r="D140" s="19">
        <v>2004</v>
      </c>
      <c r="E140" s="19" t="s">
        <v>659</v>
      </c>
      <c r="F140" s="19"/>
      <c r="G140" s="19">
        <v>31</v>
      </c>
      <c r="H140" s="19"/>
      <c r="I140" s="19"/>
      <c r="J140" s="19"/>
      <c r="K140" s="19"/>
      <c r="L140" s="19"/>
      <c r="M140" s="19">
        <f t="shared" si="4"/>
        <v>31</v>
      </c>
    </row>
    <row r="141" spans="2:13" s="183" customFormat="1" ht="15">
      <c r="B141" s="19">
        <v>43</v>
      </c>
      <c r="C141" s="24" t="s">
        <v>199</v>
      </c>
      <c r="D141" s="19">
        <v>2005</v>
      </c>
      <c r="E141" s="19" t="s">
        <v>200</v>
      </c>
      <c r="F141" s="19"/>
      <c r="G141" s="19">
        <v>28</v>
      </c>
      <c r="H141" s="19"/>
      <c r="I141" s="19"/>
      <c r="J141" s="19"/>
      <c r="K141" s="19"/>
      <c r="L141" s="19"/>
      <c r="M141" s="19">
        <f t="shared" si="4"/>
        <v>28</v>
      </c>
    </row>
    <row r="142" spans="2:13" s="183" customFormat="1" ht="15">
      <c r="B142" s="19">
        <v>44</v>
      </c>
      <c r="C142" s="24" t="s">
        <v>1237</v>
      </c>
      <c r="D142" s="19">
        <v>2005</v>
      </c>
      <c r="E142" s="19" t="s">
        <v>1171</v>
      </c>
      <c r="F142" s="19"/>
      <c r="G142" s="19"/>
      <c r="H142" s="19"/>
      <c r="I142" s="19"/>
      <c r="J142" s="19">
        <v>28</v>
      </c>
      <c r="K142" s="19"/>
      <c r="L142" s="19"/>
      <c r="M142" s="19">
        <f t="shared" si="4"/>
        <v>28</v>
      </c>
    </row>
    <row r="143" spans="2:13" s="183" customFormat="1" ht="15">
      <c r="B143" s="19">
        <v>45</v>
      </c>
      <c r="C143" s="24" t="s">
        <v>517</v>
      </c>
      <c r="D143" s="19">
        <v>2004</v>
      </c>
      <c r="E143" s="19" t="s">
        <v>6</v>
      </c>
      <c r="F143" s="19">
        <v>28</v>
      </c>
      <c r="G143" s="19"/>
      <c r="H143" s="19"/>
      <c r="I143" s="19"/>
      <c r="J143" s="19"/>
      <c r="K143" s="19"/>
      <c r="L143" s="19"/>
      <c r="M143" s="19">
        <f t="shared" si="4"/>
        <v>28</v>
      </c>
    </row>
    <row r="144" spans="2:13" s="183" customFormat="1" ht="15">
      <c r="B144" s="19">
        <v>46</v>
      </c>
      <c r="C144" s="24" t="s">
        <v>1239</v>
      </c>
      <c r="D144" s="19">
        <v>2004</v>
      </c>
      <c r="E144" s="19" t="s">
        <v>1162</v>
      </c>
      <c r="F144" s="19"/>
      <c r="G144" s="19"/>
      <c r="H144" s="19"/>
      <c r="I144" s="19"/>
      <c r="J144" s="19">
        <v>16</v>
      </c>
      <c r="K144" s="19"/>
      <c r="L144" s="19">
        <v>10</v>
      </c>
      <c r="M144" s="19">
        <f t="shared" si="4"/>
        <v>26</v>
      </c>
    </row>
    <row r="145" spans="2:13" s="183" customFormat="1" ht="15">
      <c r="B145" s="19">
        <v>47</v>
      </c>
      <c r="C145" s="24" t="s">
        <v>228</v>
      </c>
      <c r="D145" s="19">
        <v>2005</v>
      </c>
      <c r="E145" s="19" t="s">
        <v>659</v>
      </c>
      <c r="F145" s="19"/>
      <c r="G145" s="19">
        <v>26</v>
      </c>
      <c r="H145" s="19"/>
      <c r="I145" s="19"/>
      <c r="J145" s="19"/>
      <c r="K145" s="19"/>
      <c r="L145" s="19"/>
      <c r="M145" s="19">
        <f t="shared" si="4"/>
        <v>26</v>
      </c>
    </row>
    <row r="146" spans="2:13" s="183" customFormat="1" ht="15">
      <c r="B146" s="19">
        <v>48</v>
      </c>
      <c r="C146" s="24" t="s">
        <v>1335</v>
      </c>
      <c r="D146" s="19">
        <v>2004</v>
      </c>
      <c r="E146" s="19" t="s">
        <v>1315</v>
      </c>
      <c r="F146" s="19"/>
      <c r="G146" s="19"/>
      <c r="H146" s="19"/>
      <c r="I146" s="19"/>
      <c r="J146" s="19"/>
      <c r="K146" s="19"/>
      <c r="L146" s="19">
        <v>22</v>
      </c>
      <c r="M146" s="19">
        <f t="shared" si="4"/>
        <v>22</v>
      </c>
    </row>
    <row r="147" spans="2:13" s="183" customFormat="1" ht="15">
      <c r="B147" s="19">
        <v>49</v>
      </c>
      <c r="C147" s="24" t="s">
        <v>233</v>
      </c>
      <c r="D147" s="19">
        <v>2004</v>
      </c>
      <c r="E147" s="19" t="s">
        <v>659</v>
      </c>
      <c r="F147" s="19"/>
      <c r="G147" s="19">
        <v>20</v>
      </c>
      <c r="H147" s="19"/>
      <c r="I147" s="19"/>
      <c r="J147" s="19"/>
      <c r="K147" s="19"/>
      <c r="L147" s="19"/>
      <c r="M147" s="19">
        <f t="shared" si="4"/>
        <v>20</v>
      </c>
    </row>
    <row r="148" spans="2:13" s="183" customFormat="1" ht="15">
      <c r="B148" s="19">
        <v>50</v>
      </c>
      <c r="C148" s="24" t="s">
        <v>1336</v>
      </c>
      <c r="D148" s="19">
        <v>2005</v>
      </c>
      <c r="E148" s="19" t="s">
        <v>1315</v>
      </c>
      <c r="F148" s="19"/>
      <c r="G148" s="19"/>
      <c r="H148" s="19"/>
      <c r="I148" s="19"/>
      <c r="J148" s="19"/>
      <c r="K148" s="19"/>
      <c r="L148" s="19">
        <v>20</v>
      </c>
      <c r="M148" s="19">
        <f t="shared" si="4"/>
        <v>20</v>
      </c>
    </row>
    <row r="149" spans="2:13" s="183" customFormat="1" ht="15">
      <c r="B149" s="19">
        <v>51</v>
      </c>
      <c r="C149" s="24" t="s">
        <v>234</v>
      </c>
      <c r="D149" s="19">
        <v>2005</v>
      </c>
      <c r="E149" s="19" t="s">
        <v>659</v>
      </c>
      <c r="F149" s="19"/>
      <c r="G149" s="19">
        <v>18</v>
      </c>
      <c r="H149" s="19"/>
      <c r="I149" s="19"/>
      <c r="J149" s="19"/>
      <c r="K149" s="19"/>
      <c r="L149" s="19"/>
      <c r="M149" s="19">
        <f t="shared" si="4"/>
        <v>18</v>
      </c>
    </row>
    <row r="150" spans="2:13" s="183" customFormat="1" ht="15">
      <c r="B150" s="19">
        <v>52</v>
      </c>
      <c r="C150" s="24" t="s">
        <v>1337</v>
      </c>
      <c r="D150" s="19">
        <v>2005</v>
      </c>
      <c r="E150" s="19" t="s">
        <v>1326</v>
      </c>
      <c r="F150" s="19"/>
      <c r="G150" s="19"/>
      <c r="H150" s="19"/>
      <c r="I150" s="19"/>
      <c r="J150" s="19"/>
      <c r="K150" s="19"/>
      <c r="L150" s="19">
        <v>18</v>
      </c>
      <c r="M150" s="19">
        <f t="shared" si="4"/>
        <v>18</v>
      </c>
    </row>
    <row r="151" spans="2:13" s="183" customFormat="1" ht="15">
      <c r="B151" s="19">
        <v>53</v>
      </c>
      <c r="C151" s="24" t="s">
        <v>376</v>
      </c>
      <c r="D151" s="19">
        <v>2004</v>
      </c>
      <c r="E151" s="19" t="s">
        <v>39</v>
      </c>
      <c r="F151" s="19"/>
      <c r="G151" s="19">
        <v>14</v>
      </c>
      <c r="H151" s="19"/>
      <c r="I151" s="19"/>
      <c r="J151" s="19"/>
      <c r="K151" s="19"/>
      <c r="L151" s="19"/>
      <c r="M151" s="19">
        <f t="shared" si="4"/>
        <v>14</v>
      </c>
    </row>
    <row r="152" spans="2:13" s="183" customFormat="1" ht="15">
      <c r="B152" s="19">
        <v>54</v>
      </c>
      <c r="C152" s="24" t="s">
        <v>1240</v>
      </c>
      <c r="D152" s="19">
        <v>2005</v>
      </c>
      <c r="E152" s="19" t="s">
        <v>1186</v>
      </c>
      <c r="F152" s="19"/>
      <c r="G152" s="19"/>
      <c r="H152" s="19"/>
      <c r="I152" s="19"/>
      <c r="J152" s="19">
        <v>14</v>
      </c>
      <c r="K152" s="19"/>
      <c r="L152" s="19"/>
      <c r="M152" s="19">
        <f t="shared" si="4"/>
        <v>14</v>
      </c>
    </row>
    <row r="153" spans="2:13" s="183" customFormat="1" ht="15">
      <c r="B153" s="19">
        <v>55</v>
      </c>
      <c r="C153" s="24" t="s">
        <v>1338</v>
      </c>
      <c r="D153" s="19">
        <v>2005</v>
      </c>
      <c r="E153" s="19" t="s">
        <v>1315</v>
      </c>
      <c r="F153" s="19"/>
      <c r="G153" s="19"/>
      <c r="H153" s="19"/>
      <c r="I153" s="19"/>
      <c r="J153" s="19"/>
      <c r="K153" s="19"/>
      <c r="L153" s="19">
        <v>14</v>
      </c>
      <c r="M153" s="19">
        <f t="shared" si="4"/>
        <v>14</v>
      </c>
    </row>
    <row r="154" spans="2:13" s="183" customFormat="1" ht="15">
      <c r="B154" s="19">
        <v>56</v>
      </c>
      <c r="C154" s="24" t="s">
        <v>1339</v>
      </c>
      <c r="D154" s="19">
        <v>2004</v>
      </c>
      <c r="E154" s="19" t="s">
        <v>1315</v>
      </c>
      <c r="F154" s="19"/>
      <c r="G154" s="19"/>
      <c r="H154" s="19"/>
      <c r="I154" s="19"/>
      <c r="J154" s="19"/>
      <c r="K154" s="19"/>
      <c r="L154" s="19">
        <v>12</v>
      </c>
      <c r="M154" s="19">
        <f t="shared" si="4"/>
        <v>12</v>
      </c>
    </row>
    <row r="155" spans="2:13" s="183" customFormat="1" ht="15">
      <c r="B155" s="19">
        <v>57</v>
      </c>
      <c r="C155" s="24" t="s">
        <v>1241</v>
      </c>
      <c r="D155" s="19">
        <v>2005</v>
      </c>
      <c r="E155" s="19" t="s">
        <v>1167</v>
      </c>
      <c r="F155" s="19"/>
      <c r="G155" s="19"/>
      <c r="H155" s="19"/>
      <c r="I155" s="19"/>
      <c r="J155" s="19">
        <v>10</v>
      </c>
      <c r="K155" s="19"/>
      <c r="L155" s="19">
        <v>1</v>
      </c>
      <c r="M155" s="19">
        <f t="shared" si="4"/>
        <v>11</v>
      </c>
    </row>
    <row r="156" spans="2:13" s="183" customFormat="1" ht="15">
      <c r="B156" s="19">
        <v>58</v>
      </c>
      <c r="C156" s="24" t="s">
        <v>91</v>
      </c>
      <c r="D156" s="19">
        <v>2005</v>
      </c>
      <c r="E156" s="19" t="s">
        <v>202</v>
      </c>
      <c r="F156" s="19"/>
      <c r="G156" s="19">
        <v>10</v>
      </c>
      <c r="H156" s="19"/>
      <c r="I156" s="19"/>
      <c r="J156" s="19"/>
      <c r="K156" s="19"/>
      <c r="L156" s="19"/>
      <c r="M156" s="19">
        <f t="shared" si="4"/>
        <v>10</v>
      </c>
    </row>
    <row r="157" spans="2:13" s="183" customFormat="1" ht="15">
      <c r="B157" s="19">
        <v>59</v>
      </c>
      <c r="C157" s="24" t="s">
        <v>231</v>
      </c>
      <c r="D157" s="19">
        <v>2004</v>
      </c>
      <c r="E157" s="19" t="s">
        <v>659</v>
      </c>
      <c r="F157" s="19"/>
      <c r="G157" s="19">
        <v>9</v>
      </c>
      <c r="H157" s="19"/>
      <c r="I157" s="19"/>
      <c r="J157" s="19"/>
      <c r="K157" s="19"/>
      <c r="L157" s="19"/>
      <c r="M157" s="19">
        <f t="shared" si="4"/>
        <v>9</v>
      </c>
    </row>
    <row r="158" spans="2:13" s="183" customFormat="1" ht="15">
      <c r="B158" s="19">
        <v>60</v>
      </c>
      <c r="C158" s="24" t="s">
        <v>236</v>
      </c>
      <c r="D158" s="19">
        <v>2004</v>
      </c>
      <c r="E158" s="19" t="s">
        <v>659</v>
      </c>
      <c r="F158" s="19"/>
      <c r="G158" s="19">
        <v>8</v>
      </c>
      <c r="H158" s="19"/>
      <c r="I158" s="19"/>
      <c r="J158" s="19"/>
      <c r="K158" s="19"/>
      <c r="L158" s="19"/>
      <c r="M158" s="19">
        <f t="shared" si="4"/>
        <v>8</v>
      </c>
    </row>
    <row r="159" spans="2:13" s="183" customFormat="1" ht="15">
      <c r="B159" s="19">
        <v>61</v>
      </c>
      <c r="C159" s="24" t="s">
        <v>235</v>
      </c>
      <c r="D159" s="19">
        <v>2004</v>
      </c>
      <c r="E159" s="19" t="s">
        <v>659</v>
      </c>
      <c r="F159" s="19"/>
      <c r="G159" s="19">
        <v>7</v>
      </c>
      <c r="H159" s="19"/>
      <c r="I159" s="19"/>
      <c r="J159" s="19"/>
      <c r="K159" s="19"/>
      <c r="L159" s="19"/>
      <c r="M159" s="19">
        <f t="shared" si="4"/>
        <v>7</v>
      </c>
    </row>
    <row r="160" spans="2:13" s="183" customFormat="1" ht="15">
      <c r="B160" s="19">
        <v>62</v>
      </c>
      <c r="C160" s="24" t="s">
        <v>232</v>
      </c>
      <c r="D160" s="19">
        <v>2004</v>
      </c>
      <c r="E160" s="19" t="s">
        <v>659</v>
      </c>
      <c r="F160" s="19"/>
      <c r="G160" s="19">
        <v>6</v>
      </c>
      <c r="H160" s="19"/>
      <c r="I160" s="19"/>
      <c r="J160" s="19"/>
      <c r="K160" s="19"/>
      <c r="L160" s="19"/>
      <c r="M160" s="19">
        <f t="shared" si="4"/>
        <v>6</v>
      </c>
    </row>
    <row r="161" spans="2:13" s="183" customFormat="1" ht="15">
      <c r="B161" s="19">
        <v>63</v>
      </c>
      <c r="C161" s="24" t="s">
        <v>230</v>
      </c>
      <c r="D161" s="19">
        <v>2004</v>
      </c>
      <c r="E161" s="19" t="s">
        <v>659</v>
      </c>
      <c r="F161" s="19"/>
      <c r="G161" s="19">
        <v>5</v>
      </c>
      <c r="H161" s="19"/>
      <c r="I161" s="19"/>
      <c r="J161" s="19"/>
      <c r="K161" s="19"/>
      <c r="L161" s="19"/>
      <c r="M161" s="19">
        <f t="shared" si="4"/>
        <v>5</v>
      </c>
    </row>
    <row r="162" spans="2:13" s="183" customFormat="1" ht="15">
      <c r="B162" s="19">
        <v>64</v>
      </c>
      <c r="C162" s="24" t="s">
        <v>694</v>
      </c>
      <c r="D162" s="19">
        <v>2005</v>
      </c>
      <c r="E162" s="19" t="s">
        <v>659</v>
      </c>
      <c r="F162" s="19"/>
      <c r="G162" s="19">
        <v>4</v>
      </c>
      <c r="H162" s="19"/>
      <c r="I162" s="19"/>
      <c r="J162" s="19"/>
      <c r="K162" s="19"/>
      <c r="L162" s="19"/>
      <c r="M162" s="19">
        <f t="shared" si="4"/>
        <v>4</v>
      </c>
    </row>
    <row r="163" spans="2:13" s="183" customFormat="1" ht="15">
      <c r="B163" s="19">
        <v>65</v>
      </c>
      <c r="C163" s="24" t="s">
        <v>696</v>
      </c>
      <c r="D163" s="19">
        <v>2005</v>
      </c>
      <c r="E163" s="19" t="s">
        <v>659</v>
      </c>
      <c r="F163" s="19"/>
      <c r="G163" s="19">
        <v>3</v>
      </c>
      <c r="H163" s="19"/>
      <c r="I163" s="19"/>
      <c r="J163" s="19"/>
      <c r="K163" s="19"/>
      <c r="L163" s="19"/>
      <c r="M163" s="19">
        <f aca="true" t="shared" si="5" ref="M163:M169">F163+G163+H163+I163+J163+K163+L163</f>
        <v>3</v>
      </c>
    </row>
    <row r="164" spans="2:13" s="183" customFormat="1" ht="15">
      <c r="B164" s="19">
        <v>66</v>
      </c>
      <c r="C164" s="24" t="s">
        <v>1342</v>
      </c>
      <c r="D164" s="19">
        <v>2005</v>
      </c>
      <c r="E164" s="19" t="s">
        <v>1315</v>
      </c>
      <c r="F164" s="19"/>
      <c r="G164" s="19"/>
      <c r="H164" s="19"/>
      <c r="I164" s="19"/>
      <c r="J164" s="19"/>
      <c r="K164" s="19"/>
      <c r="L164" s="19">
        <v>3</v>
      </c>
      <c r="M164" s="19">
        <f t="shared" si="5"/>
        <v>3</v>
      </c>
    </row>
    <row r="165" spans="2:13" s="183" customFormat="1" ht="15">
      <c r="B165" s="19">
        <v>67</v>
      </c>
      <c r="C165" s="24" t="s">
        <v>698</v>
      </c>
      <c r="D165" s="19">
        <v>2004</v>
      </c>
      <c r="E165" s="19" t="s">
        <v>14</v>
      </c>
      <c r="F165" s="19"/>
      <c r="G165" s="19">
        <v>2</v>
      </c>
      <c r="H165" s="19"/>
      <c r="I165" s="19"/>
      <c r="J165" s="19"/>
      <c r="K165" s="19"/>
      <c r="L165" s="19"/>
      <c r="M165" s="19">
        <f t="shared" si="5"/>
        <v>2</v>
      </c>
    </row>
    <row r="166" spans="2:13" s="183" customFormat="1" ht="15">
      <c r="B166" s="19">
        <v>68</v>
      </c>
      <c r="C166" s="24" t="s">
        <v>1348</v>
      </c>
      <c r="D166" s="19">
        <v>2004</v>
      </c>
      <c r="E166" s="19" t="s">
        <v>1312</v>
      </c>
      <c r="F166" s="19"/>
      <c r="G166" s="19"/>
      <c r="H166" s="19"/>
      <c r="I166" s="19"/>
      <c r="J166" s="19"/>
      <c r="K166" s="19"/>
      <c r="L166" s="19">
        <v>1</v>
      </c>
      <c r="M166" s="19">
        <f t="shared" si="5"/>
        <v>1</v>
      </c>
    </row>
    <row r="167" spans="2:13" s="183" customFormat="1" ht="15">
      <c r="B167" s="19">
        <v>69</v>
      </c>
      <c r="C167" s="24" t="s">
        <v>1345</v>
      </c>
      <c r="D167" s="19">
        <v>2005</v>
      </c>
      <c r="E167" s="19" t="s">
        <v>1326</v>
      </c>
      <c r="F167" s="19"/>
      <c r="G167" s="19"/>
      <c r="H167" s="19"/>
      <c r="I167" s="19"/>
      <c r="J167" s="19"/>
      <c r="K167" s="19"/>
      <c r="L167" s="19">
        <v>1</v>
      </c>
      <c r="M167" s="19">
        <f t="shared" si="5"/>
        <v>1</v>
      </c>
    </row>
    <row r="168" spans="2:13" s="183" customFormat="1" ht="15">
      <c r="B168" s="19">
        <v>70</v>
      </c>
      <c r="C168" s="24" t="s">
        <v>1343</v>
      </c>
      <c r="D168" s="19">
        <v>2004</v>
      </c>
      <c r="E168" s="19" t="s">
        <v>1315</v>
      </c>
      <c r="F168" s="19"/>
      <c r="G168" s="19"/>
      <c r="H168" s="19"/>
      <c r="I168" s="19"/>
      <c r="J168" s="19"/>
      <c r="K168" s="19"/>
      <c r="L168" s="19">
        <v>1</v>
      </c>
      <c r="M168" s="19">
        <f t="shared" si="5"/>
        <v>1</v>
      </c>
    </row>
    <row r="169" spans="2:13" s="183" customFormat="1" ht="15">
      <c r="B169" s="19">
        <v>71</v>
      </c>
      <c r="C169" s="24" t="s">
        <v>1344</v>
      </c>
      <c r="D169" s="19">
        <v>2005</v>
      </c>
      <c r="E169" s="19" t="s">
        <v>1315</v>
      </c>
      <c r="F169" s="19"/>
      <c r="G169" s="19"/>
      <c r="H169" s="19"/>
      <c r="I169" s="19"/>
      <c r="J169" s="19"/>
      <c r="K169" s="19"/>
      <c r="L169" s="19">
        <v>1</v>
      </c>
      <c r="M169" s="19">
        <f t="shared" si="5"/>
        <v>1</v>
      </c>
    </row>
    <row r="170" spans="3:5" s="2" customFormat="1" ht="15">
      <c r="C170" s="174"/>
      <c r="D170" s="174"/>
      <c r="E170" s="174"/>
    </row>
    <row r="171" spans="2:9" s="197" customFormat="1" ht="38.25" customHeight="1">
      <c r="B171" s="192"/>
      <c r="C171" s="193" t="s">
        <v>350</v>
      </c>
      <c r="D171" s="194" t="s">
        <v>351</v>
      </c>
      <c r="E171" s="195" t="s">
        <v>352</v>
      </c>
      <c r="I171" s="198"/>
    </row>
    <row r="172" spans="2:13" s="13" customFormat="1" ht="75">
      <c r="B172" s="14" t="s">
        <v>9</v>
      </c>
      <c r="C172" s="14" t="s">
        <v>10</v>
      </c>
      <c r="D172" s="14" t="s">
        <v>66</v>
      </c>
      <c r="E172" s="14" t="s">
        <v>67</v>
      </c>
      <c r="F172" s="8" t="s">
        <v>876</v>
      </c>
      <c r="G172" s="8" t="s">
        <v>887</v>
      </c>
      <c r="H172" s="8" t="s">
        <v>878</v>
      </c>
      <c r="I172" s="8" t="s">
        <v>881</v>
      </c>
      <c r="J172" s="8" t="s">
        <v>882</v>
      </c>
      <c r="K172" s="8" t="s">
        <v>884</v>
      </c>
      <c r="L172" s="8" t="s">
        <v>886</v>
      </c>
      <c r="M172" s="8" t="s">
        <v>46</v>
      </c>
    </row>
    <row r="173" spans="2:13" s="183" customFormat="1" ht="15">
      <c r="B173" s="298">
        <v>1</v>
      </c>
      <c r="C173" s="299" t="s">
        <v>57</v>
      </c>
      <c r="D173" s="298">
        <v>2003</v>
      </c>
      <c r="E173" s="298" t="s">
        <v>39</v>
      </c>
      <c r="F173" s="298">
        <v>40</v>
      </c>
      <c r="G173" s="298">
        <v>60</v>
      </c>
      <c r="H173" s="298">
        <v>43</v>
      </c>
      <c r="I173" s="298">
        <v>54</v>
      </c>
      <c r="J173" s="298">
        <v>36</v>
      </c>
      <c r="K173" s="298">
        <v>54</v>
      </c>
      <c r="L173" s="298">
        <v>48</v>
      </c>
      <c r="M173" s="298">
        <f aca="true" t="shared" si="6" ref="M173:M215">F173+G173+H173+I173+J173+K173+L173</f>
        <v>335</v>
      </c>
    </row>
    <row r="174" spans="2:13" s="183" customFormat="1" ht="15">
      <c r="B174" s="298">
        <v>2</v>
      </c>
      <c r="C174" s="299" t="s">
        <v>81</v>
      </c>
      <c r="D174" s="298">
        <v>2003</v>
      </c>
      <c r="E174" s="298" t="s">
        <v>39</v>
      </c>
      <c r="F174" s="298">
        <v>38</v>
      </c>
      <c r="G174" s="298">
        <v>43</v>
      </c>
      <c r="H174" s="298">
        <v>34</v>
      </c>
      <c r="I174" s="298">
        <v>38</v>
      </c>
      <c r="J174" s="298">
        <v>30</v>
      </c>
      <c r="K174" s="298">
        <v>36</v>
      </c>
      <c r="L174" s="298">
        <v>31</v>
      </c>
      <c r="M174" s="298">
        <f t="shared" si="6"/>
        <v>250</v>
      </c>
    </row>
    <row r="175" spans="2:13" s="183" customFormat="1" ht="15">
      <c r="B175" s="298">
        <v>3</v>
      </c>
      <c r="C175" s="299" t="s">
        <v>175</v>
      </c>
      <c r="D175" s="298">
        <v>2003</v>
      </c>
      <c r="E175" s="298" t="s">
        <v>39</v>
      </c>
      <c r="F175" s="298">
        <v>30</v>
      </c>
      <c r="G175" s="298">
        <v>31</v>
      </c>
      <c r="H175" s="298">
        <v>32</v>
      </c>
      <c r="I175" s="298">
        <v>34</v>
      </c>
      <c r="J175" s="298">
        <v>20</v>
      </c>
      <c r="K175" s="298">
        <v>38</v>
      </c>
      <c r="L175" s="298">
        <v>38</v>
      </c>
      <c r="M175" s="298">
        <f t="shared" si="6"/>
        <v>223</v>
      </c>
    </row>
    <row r="176" spans="2:13" s="183" customFormat="1" ht="15">
      <c r="B176" s="19">
        <v>4</v>
      </c>
      <c r="C176" s="24" t="s">
        <v>256</v>
      </c>
      <c r="D176" s="19">
        <v>2003</v>
      </c>
      <c r="E176" s="19" t="s">
        <v>6</v>
      </c>
      <c r="F176" s="19">
        <v>48</v>
      </c>
      <c r="G176" s="19">
        <v>24</v>
      </c>
      <c r="H176" s="19">
        <v>60</v>
      </c>
      <c r="I176" s="19"/>
      <c r="J176" s="19">
        <v>48</v>
      </c>
      <c r="K176" s="19"/>
      <c r="L176" s="19">
        <v>30</v>
      </c>
      <c r="M176" s="19">
        <f t="shared" si="6"/>
        <v>210</v>
      </c>
    </row>
    <row r="177" spans="2:13" s="183" customFormat="1" ht="15">
      <c r="B177" s="19">
        <v>5</v>
      </c>
      <c r="C177" s="24" t="s">
        <v>812</v>
      </c>
      <c r="D177" s="19">
        <v>2002</v>
      </c>
      <c r="E177" s="19" t="s">
        <v>6</v>
      </c>
      <c r="F177" s="19"/>
      <c r="G177" s="19"/>
      <c r="H177" s="19">
        <v>48</v>
      </c>
      <c r="I177" s="19"/>
      <c r="J177" s="19">
        <v>40</v>
      </c>
      <c r="K177" s="19">
        <v>60</v>
      </c>
      <c r="L177" s="19">
        <v>60</v>
      </c>
      <c r="M177" s="19">
        <f t="shared" si="6"/>
        <v>208</v>
      </c>
    </row>
    <row r="178" spans="2:13" s="183" customFormat="1" ht="15">
      <c r="B178" s="19">
        <v>6</v>
      </c>
      <c r="C178" s="24" t="s">
        <v>80</v>
      </c>
      <c r="D178" s="19">
        <v>2002</v>
      </c>
      <c r="E178" s="19" t="s">
        <v>6</v>
      </c>
      <c r="F178" s="19"/>
      <c r="G178" s="19">
        <v>22</v>
      </c>
      <c r="H178" s="19">
        <v>36</v>
      </c>
      <c r="I178" s="19"/>
      <c r="J178" s="19">
        <v>32</v>
      </c>
      <c r="K178" s="19">
        <v>48</v>
      </c>
      <c r="L178" s="19">
        <v>20</v>
      </c>
      <c r="M178" s="19">
        <f t="shared" si="6"/>
        <v>158</v>
      </c>
    </row>
    <row r="179" spans="2:13" s="183" customFormat="1" ht="15">
      <c r="B179" s="19">
        <v>7</v>
      </c>
      <c r="C179" s="24" t="s">
        <v>737</v>
      </c>
      <c r="D179" s="19">
        <v>2003</v>
      </c>
      <c r="E179" s="19" t="s">
        <v>6</v>
      </c>
      <c r="F179" s="19">
        <v>31</v>
      </c>
      <c r="G179" s="19">
        <v>20</v>
      </c>
      <c r="H179" s="19">
        <v>30</v>
      </c>
      <c r="I179" s="19"/>
      <c r="J179" s="19">
        <v>22</v>
      </c>
      <c r="K179" s="19">
        <v>34</v>
      </c>
      <c r="L179" s="19">
        <v>18</v>
      </c>
      <c r="M179" s="19">
        <f t="shared" si="6"/>
        <v>155</v>
      </c>
    </row>
    <row r="180" spans="2:13" s="183" customFormat="1" ht="15">
      <c r="B180" s="19">
        <v>8</v>
      </c>
      <c r="C180" s="24" t="s">
        <v>729</v>
      </c>
      <c r="D180" s="19">
        <v>2003</v>
      </c>
      <c r="E180" s="19" t="s">
        <v>200</v>
      </c>
      <c r="F180" s="19">
        <v>54</v>
      </c>
      <c r="G180" s="19">
        <v>30</v>
      </c>
      <c r="H180" s="19"/>
      <c r="I180" s="19">
        <v>60</v>
      </c>
      <c r="J180" s="19"/>
      <c r="K180" s="19"/>
      <c r="L180" s="19"/>
      <c r="M180" s="19">
        <f t="shared" si="6"/>
        <v>144</v>
      </c>
    </row>
    <row r="181" spans="2:13" s="183" customFormat="1" ht="15">
      <c r="B181" s="19">
        <v>9</v>
      </c>
      <c r="C181" s="24" t="s">
        <v>94</v>
      </c>
      <c r="D181" s="19">
        <v>2003</v>
      </c>
      <c r="E181" s="19" t="s">
        <v>14</v>
      </c>
      <c r="F181" s="19"/>
      <c r="G181" s="19">
        <v>36</v>
      </c>
      <c r="H181" s="19"/>
      <c r="I181" s="19">
        <v>43</v>
      </c>
      <c r="J181" s="19">
        <v>28</v>
      </c>
      <c r="K181" s="19"/>
      <c r="L181" s="19">
        <v>28</v>
      </c>
      <c r="M181" s="19">
        <f t="shared" si="6"/>
        <v>135</v>
      </c>
    </row>
    <row r="182" spans="2:13" s="183" customFormat="1" ht="15">
      <c r="B182" s="19">
        <v>10</v>
      </c>
      <c r="C182" s="24" t="s">
        <v>213</v>
      </c>
      <c r="D182" s="19">
        <v>2003</v>
      </c>
      <c r="E182" s="19" t="s">
        <v>200</v>
      </c>
      <c r="F182" s="19">
        <v>43</v>
      </c>
      <c r="G182" s="19">
        <v>32</v>
      </c>
      <c r="H182" s="19"/>
      <c r="I182" s="19">
        <v>40</v>
      </c>
      <c r="J182" s="19"/>
      <c r="K182" s="19"/>
      <c r="L182" s="19"/>
      <c r="M182" s="19">
        <f t="shared" si="6"/>
        <v>115</v>
      </c>
    </row>
    <row r="183" spans="2:13" s="183" customFormat="1" ht="15">
      <c r="B183" s="19">
        <v>11</v>
      </c>
      <c r="C183" s="24" t="s">
        <v>105</v>
      </c>
      <c r="D183" s="19">
        <v>2002</v>
      </c>
      <c r="E183" s="19" t="s">
        <v>200</v>
      </c>
      <c r="F183" s="19">
        <v>60</v>
      </c>
      <c r="G183" s="19">
        <v>48</v>
      </c>
      <c r="H183" s="19"/>
      <c r="I183" s="19"/>
      <c r="J183" s="19"/>
      <c r="K183" s="19"/>
      <c r="L183" s="19"/>
      <c r="M183" s="19">
        <f t="shared" si="6"/>
        <v>108</v>
      </c>
    </row>
    <row r="184" spans="2:13" s="183" customFormat="1" ht="15">
      <c r="B184" s="19">
        <v>12</v>
      </c>
      <c r="C184" s="24" t="s">
        <v>121</v>
      </c>
      <c r="D184" s="19">
        <v>2003</v>
      </c>
      <c r="E184" s="19" t="s">
        <v>39</v>
      </c>
      <c r="F184" s="19">
        <v>32</v>
      </c>
      <c r="G184" s="19"/>
      <c r="H184" s="19"/>
      <c r="I184" s="19"/>
      <c r="J184" s="19">
        <v>12</v>
      </c>
      <c r="K184" s="19">
        <v>43</v>
      </c>
      <c r="L184" s="19">
        <v>16</v>
      </c>
      <c r="M184" s="19">
        <f t="shared" si="6"/>
        <v>103</v>
      </c>
    </row>
    <row r="185" spans="2:13" s="183" customFormat="1" ht="15">
      <c r="B185" s="19">
        <v>13</v>
      </c>
      <c r="C185" s="24" t="s">
        <v>215</v>
      </c>
      <c r="D185" s="19">
        <v>2003</v>
      </c>
      <c r="E185" s="19" t="s">
        <v>702</v>
      </c>
      <c r="F185" s="19"/>
      <c r="G185" s="19">
        <v>34</v>
      </c>
      <c r="H185" s="19"/>
      <c r="I185" s="19">
        <v>36</v>
      </c>
      <c r="J185" s="19">
        <v>31</v>
      </c>
      <c r="K185" s="19"/>
      <c r="L185" s="19"/>
      <c r="M185" s="19">
        <f t="shared" si="6"/>
        <v>101</v>
      </c>
    </row>
    <row r="186" spans="2:13" s="183" customFormat="1" ht="15">
      <c r="B186" s="19">
        <v>14</v>
      </c>
      <c r="C186" s="24" t="s">
        <v>49</v>
      </c>
      <c r="D186" s="19">
        <v>2003</v>
      </c>
      <c r="E186" s="19" t="s">
        <v>702</v>
      </c>
      <c r="F186" s="19"/>
      <c r="G186" s="19">
        <v>54</v>
      </c>
      <c r="H186" s="19"/>
      <c r="I186" s="19"/>
      <c r="J186" s="19">
        <v>43</v>
      </c>
      <c r="K186" s="19"/>
      <c r="L186" s="19"/>
      <c r="M186" s="19">
        <f t="shared" si="6"/>
        <v>97</v>
      </c>
    </row>
    <row r="187" spans="2:13" s="183" customFormat="1" ht="15">
      <c r="B187" s="19">
        <v>15</v>
      </c>
      <c r="C187" s="24" t="s">
        <v>1247</v>
      </c>
      <c r="D187" s="19">
        <v>2003</v>
      </c>
      <c r="E187" s="19" t="s">
        <v>1248</v>
      </c>
      <c r="F187" s="19"/>
      <c r="G187" s="19"/>
      <c r="H187" s="19"/>
      <c r="I187" s="19"/>
      <c r="J187" s="19">
        <v>54</v>
      </c>
      <c r="K187" s="19"/>
      <c r="L187" s="19">
        <v>43</v>
      </c>
      <c r="M187" s="19">
        <f t="shared" si="6"/>
        <v>97</v>
      </c>
    </row>
    <row r="188" spans="2:13" s="183" customFormat="1" ht="15">
      <c r="B188" s="19">
        <v>16</v>
      </c>
      <c r="C188" s="24" t="s">
        <v>1251</v>
      </c>
      <c r="D188" s="19">
        <v>2002</v>
      </c>
      <c r="E188" s="19" t="s">
        <v>1164</v>
      </c>
      <c r="F188" s="19"/>
      <c r="G188" s="19"/>
      <c r="H188" s="19"/>
      <c r="I188" s="19"/>
      <c r="J188" s="19">
        <v>34</v>
      </c>
      <c r="K188" s="19">
        <v>40</v>
      </c>
      <c r="L188" s="19">
        <v>22</v>
      </c>
      <c r="M188" s="19">
        <f t="shared" si="6"/>
        <v>96</v>
      </c>
    </row>
    <row r="189" spans="2:13" s="183" customFormat="1" ht="15">
      <c r="B189" s="19">
        <v>17</v>
      </c>
      <c r="C189" s="24" t="s">
        <v>212</v>
      </c>
      <c r="D189" s="19">
        <v>2003</v>
      </c>
      <c r="E189" s="19" t="s">
        <v>200</v>
      </c>
      <c r="F189" s="19">
        <v>36</v>
      </c>
      <c r="G189" s="19">
        <v>26</v>
      </c>
      <c r="H189" s="19"/>
      <c r="I189" s="19">
        <v>32</v>
      </c>
      <c r="J189" s="19"/>
      <c r="K189" s="19"/>
      <c r="L189" s="19"/>
      <c r="M189" s="19">
        <f t="shared" si="6"/>
        <v>94</v>
      </c>
    </row>
    <row r="190" spans="2:13" s="183" customFormat="1" ht="15">
      <c r="B190" s="19">
        <v>18</v>
      </c>
      <c r="C190" s="24" t="s">
        <v>1246</v>
      </c>
      <c r="D190" s="19">
        <v>2003</v>
      </c>
      <c r="E190" s="19" t="s">
        <v>1223</v>
      </c>
      <c r="F190" s="19"/>
      <c r="G190" s="19"/>
      <c r="H190" s="19"/>
      <c r="I190" s="19"/>
      <c r="J190" s="19">
        <v>60</v>
      </c>
      <c r="K190" s="19"/>
      <c r="L190" s="19">
        <v>32</v>
      </c>
      <c r="M190" s="19">
        <f t="shared" si="6"/>
        <v>92</v>
      </c>
    </row>
    <row r="191" spans="2:13" s="183" customFormat="1" ht="15">
      <c r="B191" s="19">
        <v>19</v>
      </c>
      <c r="C191" s="24" t="s">
        <v>971</v>
      </c>
      <c r="D191" s="19">
        <v>2003</v>
      </c>
      <c r="E191" s="19" t="s">
        <v>972</v>
      </c>
      <c r="F191" s="19"/>
      <c r="G191" s="19"/>
      <c r="H191" s="19"/>
      <c r="I191" s="19">
        <v>48</v>
      </c>
      <c r="J191" s="19"/>
      <c r="K191" s="19"/>
      <c r="L191" s="19">
        <v>40</v>
      </c>
      <c r="M191" s="19">
        <f t="shared" si="6"/>
        <v>88</v>
      </c>
    </row>
    <row r="192" spans="2:13" s="183" customFormat="1" ht="15">
      <c r="B192" s="19">
        <v>20</v>
      </c>
      <c r="C192" s="24" t="s">
        <v>95</v>
      </c>
      <c r="D192" s="19">
        <v>2003</v>
      </c>
      <c r="E192" s="19" t="s">
        <v>198</v>
      </c>
      <c r="F192" s="19"/>
      <c r="G192" s="19">
        <v>38</v>
      </c>
      <c r="H192" s="19"/>
      <c r="I192" s="19"/>
      <c r="J192" s="19">
        <v>16</v>
      </c>
      <c r="K192" s="19"/>
      <c r="L192" s="19">
        <v>24</v>
      </c>
      <c r="M192" s="19">
        <f t="shared" si="6"/>
        <v>78</v>
      </c>
    </row>
    <row r="193" spans="2:13" s="183" customFormat="1" ht="15">
      <c r="B193" s="19">
        <v>21</v>
      </c>
      <c r="C193" s="24" t="s">
        <v>68</v>
      </c>
      <c r="D193" s="19">
        <v>2002</v>
      </c>
      <c r="E193" s="19" t="s">
        <v>6</v>
      </c>
      <c r="F193" s="19">
        <v>34</v>
      </c>
      <c r="G193" s="19"/>
      <c r="H193" s="19"/>
      <c r="I193" s="19"/>
      <c r="J193" s="19">
        <v>18</v>
      </c>
      <c r="K193" s="19"/>
      <c r="L193" s="19">
        <v>12</v>
      </c>
      <c r="M193" s="19">
        <f t="shared" si="6"/>
        <v>64</v>
      </c>
    </row>
    <row r="194" spans="2:13" s="183" customFormat="1" ht="15">
      <c r="B194" s="19">
        <v>22</v>
      </c>
      <c r="C194" s="24" t="s">
        <v>1253</v>
      </c>
      <c r="D194" s="19">
        <v>2003</v>
      </c>
      <c r="E194" s="19" t="s">
        <v>1171</v>
      </c>
      <c r="F194" s="19"/>
      <c r="G194" s="19"/>
      <c r="H194" s="19"/>
      <c r="I194" s="19"/>
      <c r="J194" s="19">
        <v>26</v>
      </c>
      <c r="K194" s="19"/>
      <c r="L194" s="19">
        <v>34</v>
      </c>
      <c r="M194" s="19">
        <f t="shared" si="6"/>
        <v>60</v>
      </c>
    </row>
    <row r="195" spans="2:13" s="183" customFormat="1" ht="15">
      <c r="B195" s="19">
        <v>23</v>
      </c>
      <c r="C195" s="24" t="s">
        <v>732</v>
      </c>
      <c r="D195" s="19">
        <v>2003</v>
      </c>
      <c r="E195" s="19" t="s">
        <v>200</v>
      </c>
      <c r="F195" s="19"/>
      <c r="G195" s="19">
        <v>28</v>
      </c>
      <c r="H195" s="19"/>
      <c r="I195" s="19">
        <v>31</v>
      </c>
      <c r="J195" s="19"/>
      <c r="K195" s="19"/>
      <c r="L195" s="19"/>
      <c r="M195" s="19">
        <f t="shared" si="6"/>
        <v>59</v>
      </c>
    </row>
    <row r="196" spans="2:13" s="183" customFormat="1" ht="15">
      <c r="B196" s="19">
        <v>24</v>
      </c>
      <c r="C196" s="24" t="s">
        <v>811</v>
      </c>
      <c r="D196" s="19">
        <v>2002</v>
      </c>
      <c r="E196" s="19" t="s">
        <v>6</v>
      </c>
      <c r="F196" s="19"/>
      <c r="G196" s="19"/>
      <c r="H196" s="19">
        <v>54</v>
      </c>
      <c r="I196" s="19"/>
      <c r="J196" s="19"/>
      <c r="K196" s="19"/>
      <c r="L196" s="19"/>
      <c r="M196" s="19">
        <f t="shared" si="6"/>
        <v>54</v>
      </c>
    </row>
    <row r="197" spans="2:13" s="183" customFormat="1" ht="15">
      <c r="B197" s="19">
        <v>25</v>
      </c>
      <c r="C197" s="24" t="s">
        <v>1384</v>
      </c>
      <c r="D197" s="19">
        <v>2002</v>
      </c>
      <c r="E197" s="19" t="s">
        <v>1315</v>
      </c>
      <c r="F197" s="19"/>
      <c r="G197" s="19"/>
      <c r="H197" s="19"/>
      <c r="I197" s="19"/>
      <c r="J197" s="19"/>
      <c r="K197" s="19"/>
      <c r="L197" s="19">
        <v>54</v>
      </c>
      <c r="M197" s="19">
        <f t="shared" si="6"/>
        <v>54</v>
      </c>
    </row>
    <row r="198" spans="2:13" s="183" customFormat="1" ht="15">
      <c r="B198" s="19">
        <v>26</v>
      </c>
      <c r="C198" s="24" t="s">
        <v>832</v>
      </c>
      <c r="D198" s="19">
        <v>2003</v>
      </c>
      <c r="E198" s="19" t="s">
        <v>6</v>
      </c>
      <c r="F198" s="19"/>
      <c r="G198" s="19"/>
      <c r="H198" s="19">
        <v>31</v>
      </c>
      <c r="I198" s="19"/>
      <c r="J198" s="19"/>
      <c r="K198" s="19"/>
      <c r="L198" s="19">
        <v>14</v>
      </c>
      <c r="M198" s="19">
        <f t="shared" si="6"/>
        <v>45</v>
      </c>
    </row>
    <row r="199" spans="2:13" s="183" customFormat="1" ht="15">
      <c r="B199" s="19">
        <v>27</v>
      </c>
      <c r="C199" s="24" t="s">
        <v>218</v>
      </c>
      <c r="D199" s="19">
        <v>2002</v>
      </c>
      <c r="E199" s="19" t="s">
        <v>200</v>
      </c>
      <c r="F199" s="19"/>
      <c r="G199" s="19">
        <v>40</v>
      </c>
      <c r="H199" s="19"/>
      <c r="I199" s="19"/>
      <c r="J199" s="19"/>
      <c r="K199" s="19"/>
      <c r="L199" s="19"/>
      <c r="M199" s="19">
        <f t="shared" si="6"/>
        <v>40</v>
      </c>
    </row>
    <row r="200" spans="2:13" s="183" customFormat="1" ht="15">
      <c r="B200" s="19">
        <v>28</v>
      </c>
      <c r="C200" s="24" t="s">
        <v>817</v>
      </c>
      <c r="D200" s="19">
        <v>2003</v>
      </c>
      <c r="E200" s="19" t="s">
        <v>6</v>
      </c>
      <c r="F200" s="19"/>
      <c r="G200" s="19"/>
      <c r="H200" s="19">
        <v>26</v>
      </c>
      <c r="I200" s="19"/>
      <c r="J200" s="19">
        <v>14</v>
      </c>
      <c r="K200" s="19"/>
      <c r="L200" s="19"/>
      <c r="M200" s="19">
        <f t="shared" si="6"/>
        <v>40</v>
      </c>
    </row>
    <row r="201" spans="2:13" s="183" customFormat="1" ht="15">
      <c r="B201" s="19">
        <v>29</v>
      </c>
      <c r="C201" s="24" t="s">
        <v>813</v>
      </c>
      <c r="D201" s="19">
        <v>2003</v>
      </c>
      <c r="E201" s="19" t="s">
        <v>152</v>
      </c>
      <c r="F201" s="19"/>
      <c r="G201" s="19"/>
      <c r="H201" s="19">
        <v>40</v>
      </c>
      <c r="I201" s="19"/>
      <c r="J201" s="19"/>
      <c r="K201" s="19"/>
      <c r="L201" s="19"/>
      <c r="M201" s="19">
        <f t="shared" si="6"/>
        <v>40</v>
      </c>
    </row>
    <row r="202" spans="2:13" s="183" customFormat="1" ht="15">
      <c r="B202" s="19">
        <v>30</v>
      </c>
      <c r="C202" s="24" t="s">
        <v>814</v>
      </c>
      <c r="D202" s="19">
        <v>2003</v>
      </c>
      <c r="E202" s="19" t="s">
        <v>152</v>
      </c>
      <c r="F202" s="19"/>
      <c r="G202" s="19"/>
      <c r="H202" s="19">
        <v>38</v>
      </c>
      <c r="I202" s="19"/>
      <c r="J202" s="19"/>
      <c r="K202" s="19"/>
      <c r="L202" s="19"/>
      <c r="M202" s="19">
        <f t="shared" si="6"/>
        <v>38</v>
      </c>
    </row>
    <row r="203" spans="2:13" s="183" customFormat="1" ht="15">
      <c r="B203" s="19">
        <v>31</v>
      </c>
      <c r="C203" s="24" t="s">
        <v>1250</v>
      </c>
      <c r="D203" s="19">
        <v>2002</v>
      </c>
      <c r="E203" s="19" t="s">
        <v>1186</v>
      </c>
      <c r="F203" s="19"/>
      <c r="G203" s="19"/>
      <c r="H203" s="19"/>
      <c r="I203" s="19"/>
      <c r="J203" s="19">
        <v>38</v>
      </c>
      <c r="K203" s="19"/>
      <c r="L203" s="19"/>
      <c r="M203" s="19">
        <f t="shared" si="6"/>
        <v>38</v>
      </c>
    </row>
    <row r="204" spans="2:13" s="183" customFormat="1" ht="15">
      <c r="B204" s="19">
        <v>32</v>
      </c>
      <c r="C204" s="24" t="s">
        <v>1387</v>
      </c>
      <c r="D204" s="19">
        <v>2003</v>
      </c>
      <c r="E204" s="19" t="s">
        <v>1326</v>
      </c>
      <c r="F204" s="19"/>
      <c r="G204" s="19"/>
      <c r="H204" s="19"/>
      <c r="I204" s="19"/>
      <c r="J204" s="19"/>
      <c r="K204" s="19"/>
      <c r="L204" s="19">
        <v>36</v>
      </c>
      <c r="M204" s="19">
        <f t="shared" si="6"/>
        <v>36</v>
      </c>
    </row>
    <row r="205" spans="2:13" s="183" customFormat="1" ht="15">
      <c r="B205" s="19">
        <v>33</v>
      </c>
      <c r="C205" s="24" t="s">
        <v>253</v>
      </c>
      <c r="D205" s="19">
        <v>2002</v>
      </c>
      <c r="E205" s="19" t="s">
        <v>6</v>
      </c>
      <c r="F205" s="19"/>
      <c r="G205" s="19"/>
      <c r="H205" s="19">
        <v>28</v>
      </c>
      <c r="I205" s="19"/>
      <c r="J205" s="19"/>
      <c r="K205" s="19"/>
      <c r="L205" s="19"/>
      <c r="M205" s="19">
        <f t="shared" si="6"/>
        <v>28</v>
      </c>
    </row>
    <row r="206" spans="2:13" s="183" customFormat="1" ht="15">
      <c r="B206" s="19">
        <v>34</v>
      </c>
      <c r="C206" s="24" t="s">
        <v>1290</v>
      </c>
      <c r="D206" s="19">
        <v>2003</v>
      </c>
      <c r="E206" s="19" t="s">
        <v>1288</v>
      </c>
      <c r="F206" s="19"/>
      <c r="G206" s="19"/>
      <c r="H206" s="19"/>
      <c r="I206" s="19"/>
      <c r="J206" s="19"/>
      <c r="K206" s="19"/>
      <c r="L206" s="19">
        <v>26</v>
      </c>
      <c r="M206" s="19">
        <f t="shared" si="6"/>
        <v>26</v>
      </c>
    </row>
    <row r="207" spans="2:13" s="183" customFormat="1" ht="15">
      <c r="B207" s="19">
        <v>35</v>
      </c>
      <c r="C207" s="24" t="s">
        <v>1254</v>
      </c>
      <c r="D207" s="19">
        <v>2002</v>
      </c>
      <c r="E207" s="19" t="s">
        <v>1255</v>
      </c>
      <c r="F207" s="19"/>
      <c r="G207" s="19"/>
      <c r="H207" s="19"/>
      <c r="I207" s="19"/>
      <c r="J207" s="19">
        <v>24</v>
      </c>
      <c r="K207" s="19"/>
      <c r="L207" s="19"/>
      <c r="M207" s="19">
        <f t="shared" si="6"/>
        <v>24</v>
      </c>
    </row>
    <row r="208" spans="2:13" s="183" customFormat="1" ht="15">
      <c r="B208" s="19">
        <v>36</v>
      </c>
      <c r="C208" s="24" t="s">
        <v>1257</v>
      </c>
      <c r="D208" s="19">
        <v>2003</v>
      </c>
      <c r="E208" s="19" t="s">
        <v>1326</v>
      </c>
      <c r="F208" s="19"/>
      <c r="G208" s="19"/>
      <c r="H208" s="19"/>
      <c r="I208" s="19"/>
      <c r="J208" s="19"/>
      <c r="K208" s="19"/>
      <c r="L208" s="19">
        <v>10</v>
      </c>
      <c r="M208" s="19">
        <f t="shared" si="6"/>
        <v>10</v>
      </c>
    </row>
    <row r="209" spans="2:13" s="183" customFormat="1" ht="15">
      <c r="B209" s="19">
        <v>37</v>
      </c>
      <c r="C209" s="24" t="s">
        <v>1062</v>
      </c>
      <c r="D209" s="19">
        <v>2003</v>
      </c>
      <c r="E209" s="19" t="s">
        <v>200</v>
      </c>
      <c r="F209" s="19"/>
      <c r="G209" s="19"/>
      <c r="H209" s="19"/>
      <c r="I209" s="19"/>
      <c r="J209" s="19"/>
      <c r="K209" s="19"/>
      <c r="L209" s="19"/>
      <c r="M209" s="19">
        <f t="shared" si="6"/>
        <v>0</v>
      </c>
    </row>
    <row r="210" spans="2:13" s="183" customFormat="1" ht="15">
      <c r="B210" s="19">
        <v>38</v>
      </c>
      <c r="C210" s="24" t="s">
        <v>142</v>
      </c>
      <c r="D210" s="19">
        <v>2002</v>
      </c>
      <c r="E210" s="19" t="s">
        <v>6</v>
      </c>
      <c r="F210" s="19"/>
      <c r="G210" s="19"/>
      <c r="H210" s="19"/>
      <c r="I210" s="19"/>
      <c r="J210" s="19"/>
      <c r="K210" s="19"/>
      <c r="L210" s="19"/>
      <c r="M210" s="19">
        <f t="shared" si="6"/>
        <v>0</v>
      </c>
    </row>
    <row r="211" spans="2:13" s="183" customFormat="1" ht="15">
      <c r="B211" s="19">
        <v>39</v>
      </c>
      <c r="C211" s="24" t="s">
        <v>827</v>
      </c>
      <c r="D211" s="19">
        <v>2003</v>
      </c>
      <c r="E211" s="19" t="s">
        <v>6</v>
      </c>
      <c r="F211" s="19"/>
      <c r="G211" s="19"/>
      <c r="H211" s="19"/>
      <c r="I211" s="19"/>
      <c r="J211" s="19"/>
      <c r="K211" s="19"/>
      <c r="L211" s="19"/>
      <c r="M211" s="19">
        <f t="shared" si="6"/>
        <v>0</v>
      </c>
    </row>
    <row r="212" spans="2:13" s="183" customFormat="1" ht="15">
      <c r="B212" s="19">
        <v>40</v>
      </c>
      <c r="C212" s="24" t="s">
        <v>100</v>
      </c>
      <c r="D212" s="19">
        <v>2003</v>
      </c>
      <c r="E212" s="19" t="s">
        <v>6</v>
      </c>
      <c r="F212" s="19"/>
      <c r="G212" s="19"/>
      <c r="H212" s="19"/>
      <c r="I212" s="19"/>
      <c r="J212" s="19"/>
      <c r="K212" s="19"/>
      <c r="L212" s="19"/>
      <c r="M212" s="19">
        <f t="shared" si="6"/>
        <v>0</v>
      </c>
    </row>
    <row r="213" spans="2:13" s="183" customFormat="1" ht="15">
      <c r="B213" s="19">
        <v>41</v>
      </c>
      <c r="C213" s="24" t="s">
        <v>1064</v>
      </c>
      <c r="D213" s="19">
        <v>2003</v>
      </c>
      <c r="E213" s="19" t="s">
        <v>14</v>
      </c>
      <c r="F213" s="19"/>
      <c r="G213" s="19"/>
      <c r="H213" s="19"/>
      <c r="I213" s="19"/>
      <c r="J213" s="19"/>
      <c r="K213" s="19"/>
      <c r="L213" s="19"/>
      <c r="M213" s="19">
        <f t="shared" si="6"/>
        <v>0</v>
      </c>
    </row>
    <row r="214" spans="2:13" s="183" customFormat="1" ht="15">
      <c r="B214" s="19">
        <v>42</v>
      </c>
      <c r="C214" s="24" t="s">
        <v>1066</v>
      </c>
      <c r="D214" s="19">
        <v>2003</v>
      </c>
      <c r="E214" s="19" t="s">
        <v>14</v>
      </c>
      <c r="F214" s="19"/>
      <c r="G214" s="19"/>
      <c r="H214" s="19"/>
      <c r="I214" s="19"/>
      <c r="J214" s="19"/>
      <c r="K214" s="19"/>
      <c r="L214" s="19"/>
      <c r="M214" s="19">
        <f t="shared" si="6"/>
        <v>0</v>
      </c>
    </row>
    <row r="215" spans="2:13" s="183" customFormat="1" ht="15">
      <c r="B215" s="19">
        <v>43</v>
      </c>
      <c r="C215" s="24" t="s">
        <v>1071</v>
      </c>
      <c r="D215" s="19">
        <v>2002</v>
      </c>
      <c r="E215" s="19" t="s">
        <v>200</v>
      </c>
      <c r="F215" s="19"/>
      <c r="G215" s="19"/>
      <c r="H215" s="19"/>
      <c r="I215" s="19"/>
      <c r="J215" s="19"/>
      <c r="K215" s="19"/>
      <c r="L215" s="19"/>
      <c r="M215" s="19">
        <f t="shared" si="6"/>
        <v>0</v>
      </c>
    </row>
    <row r="216" spans="2:13" s="183" customFormat="1" ht="15">
      <c r="B216" s="35"/>
      <c r="C216" s="36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2:13" s="2" customFormat="1" ht="18.75">
      <c r="B217" s="180"/>
      <c r="C217" s="193" t="s">
        <v>353</v>
      </c>
      <c r="D217" s="195" t="s">
        <v>354</v>
      </c>
      <c r="E217" s="195" t="s">
        <v>266</v>
      </c>
      <c r="F217" s="147"/>
      <c r="G217" s="147"/>
      <c r="H217" s="147"/>
      <c r="I217" s="147"/>
      <c r="J217" s="147"/>
      <c r="K217" s="147"/>
      <c r="L217" s="147"/>
      <c r="M217" s="147"/>
    </row>
    <row r="218" spans="2:13" s="13" customFormat="1" ht="75">
      <c r="B218" s="14" t="s">
        <v>9</v>
      </c>
      <c r="C218" s="14" t="s">
        <v>10</v>
      </c>
      <c r="D218" s="14" t="s">
        <v>66</v>
      </c>
      <c r="E218" s="14" t="s">
        <v>67</v>
      </c>
      <c r="F218" s="8" t="s">
        <v>876</v>
      </c>
      <c r="G218" s="8" t="s">
        <v>887</v>
      </c>
      <c r="H218" s="8" t="s">
        <v>878</v>
      </c>
      <c r="I218" s="8" t="s">
        <v>881</v>
      </c>
      <c r="J218" s="8" t="s">
        <v>882</v>
      </c>
      <c r="K218" s="8" t="s">
        <v>884</v>
      </c>
      <c r="L218" s="8" t="s">
        <v>886</v>
      </c>
      <c r="M218" s="8" t="s">
        <v>46</v>
      </c>
    </row>
    <row r="219" spans="2:13" s="183" customFormat="1" ht="15">
      <c r="B219" s="298">
        <v>1</v>
      </c>
      <c r="C219" s="299" t="s">
        <v>61</v>
      </c>
      <c r="D219" s="298">
        <v>2001</v>
      </c>
      <c r="E219" s="298" t="s">
        <v>39</v>
      </c>
      <c r="F219" s="298">
        <v>40</v>
      </c>
      <c r="G219" s="298">
        <v>54</v>
      </c>
      <c r="H219" s="298">
        <v>48</v>
      </c>
      <c r="I219" s="298">
        <v>54</v>
      </c>
      <c r="J219" s="298">
        <v>54</v>
      </c>
      <c r="K219" s="298">
        <v>48</v>
      </c>
      <c r="L219" s="298">
        <v>48</v>
      </c>
      <c r="M219" s="298">
        <f aca="true" t="shared" si="7" ref="M219:M240">F219+G219+H219+I219+J219+K219+L219</f>
        <v>346</v>
      </c>
    </row>
    <row r="220" spans="2:13" s="183" customFormat="1" ht="15">
      <c r="B220" s="298">
        <v>2</v>
      </c>
      <c r="C220" s="299" t="s">
        <v>108</v>
      </c>
      <c r="D220" s="298">
        <v>2000</v>
      </c>
      <c r="E220" s="298" t="s">
        <v>14</v>
      </c>
      <c r="F220" s="298">
        <v>54</v>
      </c>
      <c r="G220" s="298">
        <v>43</v>
      </c>
      <c r="H220" s="298">
        <v>54</v>
      </c>
      <c r="I220" s="298">
        <v>60</v>
      </c>
      <c r="J220" s="298"/>
      <c r="K220" s="298"/>
      <c r="L220" s="298"/>
      <c r="M220" s="298">
        <f t="shared" si="7"/>
        <v>211</v>
      </c>
    </row>
    <row r="221" spans="2:13" s="183" customFormat="1" ht="15">
      <c r="B221" s="298">
        <v>3</v>
      </c>
      <c r="C221" s="299" t="s">
        <v>82</v>
      </c>
      <c r="D221" s="298">
        <v>2001</v>
      </c>
      <c r="E221" s="298" t="s">
        <v>6</v>
      </c>
      <c r="F221" s="298">
        <v>60</v>
      </c>
      <c r="G221" s="298"/>
      <c r="H221" s="298"/>
      <c r="I221" s="298"/>
      <c r="J221" s="298"/>
      <c r="K221" s="298">
        <v>60</v>
      </c>
      <c r="L221" s="298">
        <v>60</v>
      </c>
      <c r="M221" s="298">
        <f t="shared" si="7"/>
        <v>180</v>
      </c>
    </row>
    <row r="222" spans="2:13" s="183" customFormat="1" ht="15">
      <c r="B222" s="19">
        <v>4</v>
      </c>
      <c r="C222" s="24" t="s">
        <v>38</v>
      </c>
      <c r="D222" s="19">
        <v>2001</v>
      </c>
      <c r="E222" s="19" t="s">
        <v>6</v>
      </c>
      <c r="F222" s="19">
        <v>36</v>
      </c>
      <c r="G222" s="19">
        <v>60</v>
      </c>
      <c r="H222" s="19"/>
      <c r="I222" s="19"/>
      <c r="J222" s="19">
        <v>38</v>
      </c>
      <c r="K222" s="19">
        <v>38</v>
      </c>
      <c r="L222" s="19"/>
      <c r="M222" s="19">
        <f t="shared" si="7"/>
        <v>172</v>
      </c>
    </row>
    <row r="223" spans="2:13" s="183" customFormat="1" ht="15">
      <c r="B223" s="19">
        <v>5</v>
      </c>
      <c r="C223" s="24" t="s">
        <v>245</v>
      </c>
      <c r="D223" s="19">
        <v>2001</v>
      </c>
      <c r="E223" s="19" t="s">
        <v>6</v>
      </c>
      <c r="F223" s="19">
        <v>43</v>
      </c>
      <c r="G223" s="19"/>
      <c r="H223" s="19"/>
      <c r="I223" s="19"/>
      <c r="J223" s="19"/>
      <c r="K223" s="19">
        <v>54</v>
      </c>
      <c r="L223" s="19">
        <v>54</v>
      </c>
      <c r="M223" s="19">
        <f t="shared" si="7"/>
        <v>151</v>
      </c>
    </row>
    <row r="224" spans="2:13" s="183" customFormat="1" ht="15">
      <c r="B224" s="19">
        <v>6</v>
      </c>
      <c r="C224" s="24" t="s">
        <v>1265</v>
      </c>
      <c r="D224" s="19">
        <v>2001</v>
      </c>
      <c r="E224" s="19" t="s">
        <v>1164</v>
      </c>
      <c r="F224" s="19"/>
      <c r="G224" s="19"/>
      <c r="H224" s="19"/>
      <c r="I224" s="19"/>
      <c r="J224" s="19">
        <v>48</v>
      </c>
      <c r="K224" s="19">
        <v>43</v>
      </c>
      <c r="L224" s="19">
        <v>43</v>
      </c>
      <c r="M224" s="19">
        <f t="shared" si="7"/>
        <v>134</v>
      </c>
    </row>
    <row r="225" spans="2:13" s="183" customFormat="1" ht="15">
      <c r="B225" s="19">
        <v>7</v>
      </c>
      <c r="C225" s="24" t="s">
        <v>58</v>
      </c>
      <c r="D225" s="19">
        <v>2001</v>
      </c>
      <c r="E225" s="19" t="s">
        <v>6</v>
      </c>
      <c r="F225" s="19"/>
      <c r="G225" s="19"/>
      <c r="H225" s="19">
        <v>43</v>
      </c>
      <c r="I225" s="19"/>
      <c r="J225" s="19">
        <v>43</v>
      </c>
      <c r="K225" s="19"/>
      <c r="L225" s="19">
        <v>40</v>
      </c>
      <c r="M225" s="19">
        <f t="shared" si="7"/>
        <v>126</v>
      </c>
    </row>
    <row r="226" spans="2:13" s="183" customFormat="1" ht="15">
      <c r="B226" s="19">
        <v>8</v>
      </c>
      <c r="C226" s="24" t="s">
        <v>741</v>
      </c>
      <c r="D226" s="19">
        <v>2001</v>
      </c>
      <c r="E226" s="19" t="s">
        <v>200</v>
      </c>
      <c r="F226" s="19"/>
      <c r="G226" s="19">
        <v>48</v>
      </c>
      <c r="H226" s="19"/>
      <c r="I226" s="19">
        <v>36</v>
      </c>
      <c r="J226" s="19"/>
      <c r="K226" s="19"/>
      <c r="L226" s="19"/>
      <c r="M226" s="19">
        <f t="shared" si="7"/>
        <v>84</v>
      </c>
    </row>
    <row r="227" spans="2:13" s="183" customFormat="1" ht="15">
      <c r="B227" s="19">
        <v>9</v>
      </c>
      <c r="C227" s="24" t="s">
        <v>429</v>
      </c>
      <c r="D227" s="19">
        <v>2001</v>
      </c>
      <c r="E227" s="19" t="s">
        <v>6</v>
      </c>
      <c r="F227" s="19">
        <v>38</v>
      </c>
      <c r="G227" s="19"/>
      <c r="H227" s="19"/>
      <c r="I227" s="19"/>
      <c r="J227" s="19"/>
      <c r="K227" s="19">
        <v>40</v>
      </c>
      <c r="L227" s="19"/>
      <c r="M227" s="19">
        <f t="shared" si="7"/>
        <v>78</v>
      </c>
    </row>
    <row r="228" spans="2:13" s="183" customFormat="1" ht="15">
      <c r="B228" s="19">
        <v>10</v>
      </c>
      <c r="C228" s="24" t="s">
        <v>1266</v>
      </c>
      <c r="D228" s="19">
        <v>2001</v>
      </c>
      <c r="E228" s="19" t="s">
        <v>1223</v>
      </c>
      <c r="F228" s="19"/>
      <c r="G228" s="19"/>
      <c r="H228" s="19"/>
      <c r="I228" s="19"/>
      <c r="J228" s="19">
        <v>40</v>
      </c>
      <c r="K228" s="19"/>
      <c r="L228" s="19">
        <v>38</v>
      </c>
      <c r="M228" s="19">
        <f t="shared" si="7"/>
        <v>78</v>
      </c>
    </row>
    <row r="229" spans="2:13" s="183" customFormat="1" ht="15">
      <c r="B229" s="19">
        <v>11</v>
      </c>
      <c r="C229" s="24" t="s">
        <v>818</v>
      </c>
      <c r="D229" s="19">
        <v>2001</v>
      </c>
      <c r="E229" s="19" t="s">
        <v>6</v>
      </c>
      <c r="F229" s="19"/>
      <c r="G229" s="19"/>
      <c r="H229" s="19">
        <v>60</v>
      </c>
      <c r="I229" s="19"/>
      <c r="J229" s="19"/>
      <c r="K229" s="19"/>
      <c r="L229" s="19"/>
      <c r="M229" s="19">
        <f t="shared" si="7"/>
        <v>60</v>
      </c>
    </row>
    <row r="230" spans="2:13" s="183" customFormat="1" ht="15">
      <c r="B230" s="19">
        <v>12</v>
      </c>
      <c r="C230" s="24" t="s">
        <v>1264</v>
      </c>
      <c r="D230" s="19">
        <v>2001</v>
      </c>
      <c r="E230" s="19" t="s">
        <v>1186</v>
      </c>
      <c r="F230" s="19"/>
      <c r="G230" s="19"/>
      <c r="H230" s="19"/>
      <c r="I230" s="19"/>
      <c r="J230" s="19">
        <v>60</v>
      </c>
      <c r="K230" s="19"/>
      <c r="L230" s="19"/>
      <c r="M230" s="19">
        <f t="shared" si="7"/>
        <v>60</v>
      </c>
    </row>
    <row r="231" spans="2:13" s="183" customFormat="1" ht="15">
      <c r="B231" s="19">
        <v>13</v>
      </c>
      <c r="C231" s="24" t="s">
        <v>419</v>
      </c>
      <c r="D231" s="19">
        <v>2001</v>
      </c>
      <c r="E231" s="19" t="s">
        <v>6</v>
      </c>
      <c r="F231" s="19">
        <v>48</v>
      </c>
      <c r="G231" s="19"/>
      <c r="H231" s="19"/>
      <c r="I231" s="19"/>
      <c r="J231" s="19"/>
      <c r="K231" s="19"/>
      <c r="L231" s="19"/>
      <c r="M231" s="19">
        <f t="shared" si="7"/>
        <v>48</v>
      </c>
    </row>
    <row r="232" spans="2:13" s="183" customFormat="1" ht="15">
      <c r="B232" s="19">
        <v>14</v>
      </c>
      <c r="C232" s="24" t="s">
        <v>1104</v>
      </c>
      <c r="D232" s="19">
        <v>2000</v>
      </c>
      <c r="E232" s="19" t="s">
        <v>14</v>
      </c>
      <c r="F232" s="19"/>
      <c r="G232" s="19"/>
      <c r="H232" s="19"/>
      <c r="I232" s="19">
        <v>48</v>
      </c>
      <c r="J232" s="19"/>
      <c r="K232" s="19"/>
      <c r="L232" s="19"/>
      <c r="M232" s="19">
        <f t="shared" si="7"/>
        <v>48</v>
      </c>
    </row>
    <row r="233" spans="2:13" s="183" customFormat="1" ht="15">
      <c r="B233" s="19">
        <v>15</v>
      </c>
      <c r="C233" s="24" t="s">
        <v>1106</v>
      </c>
      <c r="D233" s="19">
        <v>2000</v>
      </c>
      <c r="E233" s="19" t="s">
        <v>14</v>
      </c>
      <c r="F233" s="19"/>
      <c r="G233" s="19"/>
      <c r="H233" s="19"/>
      <c r="I233" s="19">
        <v>43</v>
      </c>
      <c r="J233" s="19"/>
      <c r="K233" s="19"/>
      <c r="L233" s="19"/>
      <c r="M233" s="19">
        <f t="shared" si="7"/>
        <v>43</v>
      </c>
    </row>
    <row r="234" spans="2:13" s="183" customFormat="1" ht="15">
      <c r="B234" s="19">
        <v>16</v>
      </c>
      <c r="C234" s="24" t="s">
        <v>1107</v>
      </c>
      <c r="D234" s="19">
        <v>2000</v>
      </c>
      <c r="E234" s="19" t="s">
        <v>14</v>
      </c>
      <c r="F234" s="19"/>
      <c r="G234" s="19"/>
      <c r="H234" s="19"/>
      <c r="I234" s="19">
        <v>40</v>
      </c>
      <c r="J234" s="19"/>
      <c r="K234" s="19"/>
      <c r="L234" s="19"/>
      <c r="M234" s="19">
        <f t="shared" si="7"/>
        <v>40</v>
      </c>
    </row>
    <row r="235" spans="2:13" s="183" customFormat="1" ht="15">
      <c r="B235" s="19">
        <v>17</v>
      </c>
      <c r="C235" s="24" t="s">
        <v>1109</v>
      </c>
      <c r="D235" s="19">
        <v>2000</v>
      </c>
      <c r="E235" s="19" t="s">
        <v>14</v>
      </c>
      <c r="F235" s="19"/>
      <c r="G235" s="19"/>
      <c r="H235" s="19"/>
      <c r="I235" s="19">
        <v>38</v>
      </c>
      <c r="J235" s="19"/>
      <c r="K235" s="19"/>
      <c r="L235" s="19"/>
      <c r="M235" s="19">
        <f t="shared" si="7"/>
        <v>38</v>
      </c>
    </row>
    <row r="236" spans="2:13" s="183" customFormat="1" ht="15">
      <c r="B236" s="19">
        <v>18</v>
      </c>
      <c r="C236" s="24" t="s">
        <v>1267</v>
      </c>
      <c r="D236" s="19">
        <v>2000</v>
      </c>
      <c r="E236" s="19" t="s">
        <v>1268</v>
      </c>
      <c r="F236" s="19"/>
      <c r="G236" s="19"/>
      <c r="H236" s="19"/>
      <c r="I236" s="19"/>
      <c r="J236" s="19">
        <v>36</v>
      </c>
      <c r="K236" s="19"/>
      <c r="L236" s="19"/>
      <c r="M236" s="19">
        <f t="shared" si="7"/>
        <v>36</v>
      </c>
    </row>
    <row r="237" spans="2:13" s="183" customFormat="1" ht="15">
      <c r="B237" s="19">
        <v>19</v>
      </c>
      <c r="C237" s="24" t="s">
        <v>1269</v>
      </c>
      <c r="D237" s="19">
        <v>2001</v>
      </c>
      <c r="E237" s="19" t="s">
        <v>1270</v>
      </c>
      <c r="F237" s="19"/>
      <c r="G237" s="19"/>
      <c r="H237" s="19"/>
      <c r="I237" s="19"/>
      <c r="J237" s="19">
        <v>34</v>
      </c>
      <c r="K237" s="19"/>
      <c r="L237" s="19"/>
      <c r="M237" s="19">
        <f t="shared" si="7"/>
        <v>34</v>
      </c>
    </row>
    <row r="238" spans="2:13" s="183" customFormat="1" ht="15">
      <c r="B238" s="19">
        <v>20</v>
      </c>
      <c r="C238" s="24" t="s">
        <v>287</v>
      </c>
      <c r="D238" s="19">
        <v>2000</v>
      </c>
      <c r="E238" s="19" t="s">
        <v>6</v>
      </c>
      <c r="F238" s="19"/>
      <c r="G238" s="19"/>
      <c r="H238" s="19"/>
      <c r="I238" s="19"/>
      <c r="J238" s="19"/>
      <c r="K238" s="19"/>
      <c r="L238" s="19"/>
      <c r="M238" s="19">
        <f t="shared" si="7"/>
        <v>0</v>
      </c>
    </row>
    <row r="239" spans="2:13" s="183" customFormat="1" ht="15">
      <c r="B239" s="19">
        <v>21</v>
      </c>
      <c r="C239" s="24" t="s">
        <v>890</v>
      </c>
      <c r="D239" s="19">
        <v>2000</v>
      </c>
      <c r="E239" s="19" t="s">
        <v>14</v>
      </c>
      <c r="F239" s="19"/>
      <c r="G239" s="19"/>
      <c r="H239" s="19"/>
      <c r="I239" s="19"/>
      <c r="J239" s="19"/>
      <c r="K239" s="19"/>
      <c r="L239" s="19"/>
      <c r="M239" s="19">
        <f t="shared" si="7"/>
        <v>0</v>
      </c>
    </row>
    <row r="240" spans="2:13" s="183" customFormat="1" ht="15">
      <c r="B240" s="19">
        <v>22</v>
      </c>
      <c r="C240" s="24" t="s">
        <v>894</v>
      </c>
      <c r="D240" s="19">
        <v>2001</v>
      </c>
      <c r="E240" s="19" t="s">
        <v>198</v>
      </c>
      <c r="F240" s="19"/>
      <c r="G240" s="19"/>
      <c r="H240" s="19"/>
      <c r="I240" s="19"/>
      <c r="J240" s="19"/>
      <c r="K240" s="19"/>
      <c r="L240" s="19"/>
      <c r="M240" s="19">
        <f t="shared" si="7"/>
        <v>0</v>
      </c>
    </row>
    <row r="241" spans="3:5" s="2" customFormat="1" ht="15">
      <c r="C241" s="147"/>
      <c r="D241" s="181"/>
      <c r="E241" s="147"/>
    </row>
    <row r="242" spans="2:5" s="2" customFormat="1" ht="18.75">
      <c r="B242" s="192"/>
      <c r="C242" s="193" t="s">
        <v>267</v>
      </c>
      <c r="D242" s="195" t="s">
        <v>355</v>
      </c>
      <c r="E242" s="195" t="s">
        <v>356</v>
      </c>
    </row>
    <row r="243" spans="2:13" s="13" customFormat="1" ht="75">
      <c r="B243" s="14" t="s">
        <v>9</v>
      </c>
      <c r="C243" s="14" t="s">
        <v>10</v>
      </c>
      <c r="D243" s="14" t="s">
        <v>66</v>
      </c>
      <c r="E243" s="14" t="s">
        <v>67</v>
      </c>
      <c r="F243" s="8" t="s">
        <v>876</v>
      </c>
      <c r="G243" s="8" t="s">
        <v>887</v>
      </c>
      <c r="H243" s="8" t="s">
        <v>878</v>
      </c>
      <c r="I243" s="8" t="s">
        <v>881</v>
      </c>
      <c r="J243" s="8" t="s">
        <v>882</v>
      </c>
      <c r="K243" s="8" t="s">
        <v>884</v>
      </c>
      <c r="L243" s="8" t="s">
        <v>886</v>
      </c>
      <c r="M243" s="8" t="s">
        <v>46</v>
      </c>
    </row>
    <row r="244" spans="2:13" s="183" customFormat="1" ht="15">
      <c r="B244" s="298">
        <v>1</v>
      </c>
      <c r="C244" s="299" t="s">
        <v>297</v>
      </c>
      <c r="D244" s="298">
        <v>1990</v>
      </c>
      <c r="E244" s="298" t="s">
        <v>39</v>
      </c>
      <c r="F244" s="298">
        <v>60</v>
      </c>
      <c r="G244" s="298">
        <v>60</v>
      </c>
      <c r="H244" s="298">
        <v>60</v>
      </c>
      <c r="I244" s="298">
        <v>60</v>
      </c>
      <c r="J244" s="298">
        <v>60</v>
      </c>
      <c r="K244" s="298">
        <v>54</v>
      </c>
      <c r="L244" s="298"/>
      <c r="M244" s="298">
        <f aca="true" t="shared" si="8" ref="M244:M258">F244+G244+H244+I244+J244+K244+L244</f>
        <v>354</v>
      </c>
    </row>
    <row r="245" spans="2:13" s="183" customFormat="1" ht="15">
      <c r="B245" s="298">
        <v>2</v>
      </c>
      <c r="C245" s="299" t="s">
        <v>15</v>
      </c>
      <c r="D245" s="298">
        <v>1991</v>
      </c>
      <c r="E245" s="298" t="s">
        <v>6</v>
      </c>
      <c r="F245" s="298"/>
      <c r="G245" s="298">
        <v>48</v>
      </c>
      <c r="H245" s="298"/>
      <c r="I245" s="298">
        <v>48</v>
      </c>
      <c r="J245" s="298">
        <v>54</v>
      </c>
      <c r="K245" s="298">
        <v>60</v>
      </c>
      <c r="L245" s="298">
        <v>60</v>
      </c>
      <c r="M245" s="298">
        <f t="shared" si="8"/>
        <v>270</v>
      </c>
    </row>
    <row r="246" spans="2:13" s="183" customFormat="1" ht="15">
      <c r="B246" s="298">
        <v>3</v>
      </c>
      <c r="C246" s="299" t="s">
        <v>823</v>
      </c>
      <c r="D246" s="298">
        <v>1999</v>
      </c>
      <c r="E246" s="298" t="s">
        <v>39</v>
      </c>
      <c r="F246" s="298"/>
      <c r="G246" s="298"/>
      <c r="H246" s="298">
        <v>54</v>
      </c>
      <c r="I246" s="298"/>
      <c r="J246" s="298"/>
      <c r="K246" s="298">
        <v>43</v>
      </c>
      <c r="L246" s="298">
        <v>48</v>
      </c>
      <c r="M246" s="298">
        <f t="shared" si="8"/>
        <v>145</v>
      </c>
    </row>
    <row r="247" spans="2:13" s="183" customFormat="1" ht="15">
      <c r="B247" s="19">
        <v>4</v>
      </c>
      <c r="C247" s="24" t="s">
        <v>1449</v>
      </c>
      <c r="D247" s="19">
        <v>1989</v>
      </c>
      <c r="E247" s="19" t="s">
        <v>6</v>
      </c>
      <c r="F247" s="19"/>
      <c r="G247" s="19"/>
      <c r="H247" s="19"/>
      <c r="I247" s="19"/>
      <c r="J247" s="19"/>
      <c r="K247" s="19">
        <v>48</v>
      </c>
      <c r="L247" s="19">
        <v>54</v>
      </c>
      <c r="M247" s="19">
        <f t="shared" si="8"/>
        <v>102</v>
      </c>
    </row>
    <row r="248" spans="2:13" s="183" customFormat="1" ht="15">
      <c r="B248" s="19">
        <v>5</v>
      </c>
      <c r="C248" s="24" t="s">
        <v>426</v>
      </c>
      <c r="D248" s="19">
        <v>1991</v>
      </c>
      <c r="E248" s="19" t="s">
        <v>6</v>
      </c>
      <c r="F248" s="19">
        <v>54</v>
      </c>
      <c r="G248" s="19"/>
      <c r="H248" s="19"/>
      <c r="I248" s="19"/>
      <c r="J248" s="19"/>
      <c r="K248" s="19"/>
      <c r="L248" s="19">
        <v>43</v>
      </c>
      <c r="M248" s="19">
        <f t="shared" si="8"/>
        <v>97</v>
      </c>
    </row>
    <row r="249" spans="2:13" s="183" customFormat="1" ht="15">
      <c r="B249" s="19">
        <v>6</v>
      </c>
      <c r="C249" s="24" t="s">
        <v>220</v>
      </c>
      <c r="D249" s="19">
        <v>1991</v>
      </c>
      <c r="E249" s="19" t="s">
        <v>14</v>
      </c>
      <c r="F249" s="19"/>
      <c r="G249" s="19">
        <v>43</v>
      </c>
      <c r="H249" s="19"/>
      <c r="I249" s="19">
        <v>54</v>
      </c>
      <c r="J249" s="19"/>
      <c r="K249" s="19"/>
      <c r="L249" s="19"/>
      <c r="M249" s="19">
        <f t="shared" si="8"/>
        <v>97</v>
      </c>
    </row>
    <row r="250" spans="2:13" s="183" customFormat="1" ht="15">
      <c r="B250" s="19">
        <v>7</v>
      </c>
      <c r="C250" s="24" t="s">
        <v>63</v>
      </c>
      <c r="D250" s="19">
        <v>1997</v>
      </c>
      <c r="E250" s="19" t="s">
        <v>6</v>
      </c>
      <c r="F250" s="19">
        <v>48</v>
      </c>
      <c r="G250" s="19"/>
      <c r="H250" s="19">
        <v>40</v>
      </c>
      <c r="I250" s="19"/>
      <c r="J250" s="19"/>
      <c r="K250" s="19"/>
      <c r="L250" s="19"/>
      <c r="M250" s="19">
        <f t="shared" si="8"/>
        <v>88</v>
      </c>
    </row>
    <row r="251" spans="2:13" s="183" customFormat="1" ht="15">
      <c r="B251" s="19">
        <v>8</v>
      </c>
      <c r="C251" s="24" t="s">
        <v>219</v>
      </c>
      <c r="D251" s="19">
        <v>1990</v>
      </c>
      <c r="E251" s="19" t="s">
        <v>6</v>
      </c>
      <c r="F251" s="19"/>
      <c r="G251" s="19">
        <v>54</v>
      </c>
      <c r="H251" s="19"/>
      <c r="I251" s="19"/>
      <c r="J251" s="19"/>
      <c r="K251" s="19"/>
      <c r="L251" s="19"/>
      <c r="M251" s="19">
        <f t="shared" si="8"/>
        <v>54</v>
      </c>
    </row>
    <row r="252" spans="2:13" s="183" customFormat="1" ht="15">
      <c r="B252" s="19">
        <v>9</v>
      </c>
      <c r="C252" s="24" t="s">
        <v>193</v>
      </c>
      <c r="D252" s="19">
        <v>1989</v>
      </c>
      <c r="E252" s="19" t="s">
        <v>147</v>
      </c>
      <c r="F252" s="19"/>
      <c r="G252" s="19"/>
      <c r="H252" s="19">
        <v>48</v>
      </c>
      <c r="I252" s="19"/>
      <c r="J252" s="19"/>
      <c r="K252" s="19"/>
      <c r="L252" s="19"/>
      <c r="M252" s="19">
        <f t="shared" si="8"/>
        <v>48</v>
      </c>
    </row>
    <row r="253" spans="2:13" s="183" customFormat="1" ht="15">
      <c r="B253" s="19">
        <v>10</v>
      </c>
      <c r="C253" s="24" t="s">
        <v>824</v>
      </c>
      <c r="D253" s="19">
        <v>1991</v>
      </c>
      <c r="E253" s="19" t="s">
        <v>39</v>
      </c>
      <c r="F253" s="19"/>
      <c r="G253" s="19"/>
      <c r="H253" s="19">
        <v>43</v>
      </c>
      <c r="I253" s="19"/>
      <c r="J253" s="19"/>
      <c r="K253" s="19"/>
      <c r="L253" s="19"/>
      <c r="M253" s="19">
        <f t="shared" si="8"/>
        <v>43</v>
      </c>
    </row>
    <row r="254" spans="2:13" s="183" customFormat="1" ht="15">
      <c r="B254" s="19">
        <v>11</v>
      </c>
      <c r="C254" s="24" t="s">
        <v>1115</v>
      </c>
      <c r="D254" s="19">
        <v>1991</v>
      </c>
      <c r="E254" s="19" t="s">
        <v>14</v>
      </c>
      <c r="F254" s="19"/>
      <c r="G254" s="19"/>
      <c r="H254" s="19"/>
      <c r="I254" s="19">
        <v>43</v>
      </c>
      <c r="J254" s="19"/>
      <c r="K254" s="19"/>
      <c r="L254" s="19"/>
      <c r="M254" s="19">
        <f t="shared" si="8"/>
        <v>43</v>
      </c>
    </row>
    <row r="255" spans="2:13" s="183" customFormat="1" ht="15">
      <c r="B255" s="19">
        <v>12</v>
      </c>
      <c r="C255" s="24" t="s">
        <v>1117</v>
      </c>
      <c r="D255" s="19">
        <v>1998</v>
      </c>
      <c r="E255" s="19" t="s">
        <v>14</v>
      </c>
      <c r="F255" s="19"/>
      <c r="G255" s="19"/>
      <c r="H255" s="19"/>
      <c r="I255" s="19">
        <v>40</v>
      </c>
      <c r="J255" s="19"/>
      <c r="K255" s="19"/>
      <c r="L255" s="19"/>
      <c r="M255" s="19">
        <f t="shared" si="8"/>
        <v>40</v>
      </c>
    </row>
    <row r="256" spans="2:13" s="183" customFormat="1" ht="15">
      <c r="B256" s="19">
        <v>13</v>
      </c>
      <c r="C256" s="24" t="s">
        <v>1450</v>
      </c>
      <c r="D256" s="19">
        <v>1994</v>
      </c>
      <c r="E256" s="19" t="s">
        <v>6</v>
      </c>
      <c r="F256" s="19"/>
      <c r="G256" s="19"/>
      <c r="H256" s="19"/>
      <c r="I256" s="19"/>
      <c r="J256" s="19"/>
      <c r="K256" s="19">
        <v>40</v>
      </c>
      <c r="L256" s="19"/>
      <c r="M256" s="19">
        <f t="shared" si="8"/>
        <v>40</v>
      </c>
    </row>
    <row r="257" spans="2:13" s="183" customFormat="1" ht="15">
      <c r="B257" s="19">
        <v>14</v>
      </c>
      <c r="C257" s="24" t="s">
        <v>1325</v>
      </c>
      <c r="D257" s="19">
        <v>1996</v>
      </c>
      <c r="E257" s="19" t="s">
        <v>1326</v>
      </c>
      <c r="F257" s="19"/>
      <c r="G257" s="19"/>
      <c r="H257" s="19"/>
      <c r="I257" s="19"/>
      <c r="J257" s="19"/>
      <c r="K257" s="19"/>
      <c r="L257" s="19">
        <v>40</v>
      </c>
      <c r="M257" s="19">
        <f t="shared" si="8"/>
        <v>40</v>
      </c>
    </row>
    <row r="258" spans="2:13" s="183" customFormat="1" ht="15">
      <c r="B258" s="19">
        <v>15</v>
      </c>
      <c r="C258" s="24" t="s">
        <v>1327</v>
      </c>
      <c r="D258" s="19">
        <v>1989</v>
      </c>
      <c r="E258" s="19" t="s">
        <v>39</v>
      </c>
      <c r="F258" s="19"/>
      <c r="G258" s="19"/>
      <c r="H258" s="19"/>
      <c r="I258" s="19"/>
      <c r="J258" s="19"/>
      <c r="K258" s="19"/>
      <c r="L258" s="19">
        <v>38</v>
      </c>
      <c r="M258" s="19">
        <f t="shared" si="8"/>
        <v>38</v>
      </c>
    </row>
    <row r="259" spans="2:13" s="183" customFormat="1" ht="15">
      <c r="B259" s="35"/>
      <c r="C259" s="36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2:5" s="2" customFormat="1" ht="18.75">
      <c r="B260" s="180"/>
      <c r="C260" s="193" t="s">
        <v>268</v>
      </c>
      <c r="D260" s="195" t="s">
        <v>357</v>
      </c>
      <c r="E260" s="195" t="s">
        <v>358</v>
      </c>
    </row>
    <row r="261" spans="2:13" s="13" customFormat="1" ht="75">
      <c r="B261" s="14" t="s">
        <v>9</v>
      </c>
      <c r="C261" s="14" t="s">
        <v>10</v>
      </c>
      <c r="D261" s="14" t="s">
        <v>66</v>
      </c>
      <c r="E261" s="14" t="s">
        <v>67</v>
      </c>
      <c r="F261" s="8" t="s">
        <v>876</v>
      </c>
      <c r="G261" s="8" t="s">
        <v>887</v>
      </c>
      <c r="H261" s="8" t="s">
        <v>878</v>
      </c>
      <c r="I261" s="8" t="s">
        <v>881</v>
      </c>
      <c r="J261" s="8" t="s">
        <v>882</v>
      </c>
      <c r="K261" s="8" t="s">
        <v>884</v>
      </c>
      <c r="L261" s="8" t="s">
        <v>886</v>
      </c>
      <c r="M261" s="8" t="s">
        <v>46</v>
      </c>
    </row>
    <row r="262" spans="2:13" s="183" customFormat="1" ht="15">
      <c r="B262" s="298">
        <v>1</v>
      </c>
      <c r="C262" s="299" t="s">
        <v>237</v>
      </c>
      <c r="D262" s="298">
        <v>1980</v>
      </c>
      <c r="E262" s="298" t="s">
        <v>6</v>
      </c>
      <c r="F262" s="298">
        <v>60</v>
      </c>
      <c r="G262" s="298"/>
      <c r="H262" s="298">
        <v>60</v>
      </c>
      <c r="I262" s="298">
        <v>60</v>
      </c>
      <c r="J262" s="298"/>
      <c r="K262" s="298">
        <v>60</v>
      </c>
      <c r="L262" s="298">
        <v>60</v>
      </c>
      <c r="M262" s="298">
        <f aca="true" t="shared" si="9" ref="M262:M284">F262+G262+H262+I262+J262+K262+L262</f>
        <v>300</v>
      </c>
    </row>
    <row r="263" spans="2:13" s="183" customFormat="1" ht="15">
      <c r="B263" s="298">
        <v>2</v>
      </c>
      <c r="C263" s="299" t="s">
        <v>907</v>
      </c>
      <c r="D263" s="298">
        <v>1979</v>
      </c>
      <c r="E263" s="298" t="s">
        <v>14</v>
      </c>
      <c r="F263" s="298"/>
      <c r="G263" s="298"/>
      <c r="H263" s="298">
        <v>48</v>
      </c>
      <c r="I263" s="298">
        <v>48</v>
      </c>
      <c r="J263" s="298">
        <v>60</v>
      </c>
      <c r="K263" s="298">
        <v>48</v>
      </c>
      <c r="L263" s="298">
        <v>48</v>
      </c>
      <c r="M263" s="298">
        <f t="shared" si="9"/>
        <v>252</v>
      </c>
    </row>
    <row r="264" spans="2:13" s="183" customFormat="1" ht="15">
      <c r="B264" s="298">
        <v>3</v>
      </c>
      <c r="C264" s="299" t="s">
        <v>86</v>
      </c>
      <c r="D264" s="298">
        <v>1979</v>
      </c>
      <c r="E264" s="298" t="s">
        <v>14</v>
      </c>
      <c r="F264" s="298"/>
      <c r="G264" s="298">
        <v>43</v>
      </c>
      <c r="H264" s="298"/>
      <c r="I264" s="298">
        <v>43</v>
      </c>
      <c r="J264" s="298">
        <v>54</v>
      </c>
      <c r="K264" s="298">
        <v>43</v>
      </c>
      <c r="L264" s="298">
        <v>43</v>
      </c>
      <c r="M264" s="298">
        <f t="shared" si="9"/>
        <v>226</v>
      </c>
    </row>
    <row r="265" spans="2:13" s="183" customFormat="1" ht="15">
      <c r="B265" s="19">
        <v>4</v>
      </c>
      <c r="C265" s="24" t="s">
        <v>1319</v>
      </c>
      <c r="D265" s="19">
        <v>1984</v>
      </c>
      <c r="E265" s="19" t="s">
        <v>163</v>
      </c>
      <c r="F265" s="19">
        <v>54</v>
      </c>
      <c r="G265" s="19"/>
      <c r="H265" s="19"/>
      <c r="I265" s="19"/>
      <c r="J265" s="19"/>
      <c r="K265" s="19">
        <v>54</v>
      </c>
      <c r="L265" s="19">
        <v>54</v>
      </c>
      <c r="M265" s="19">
        <f t="shared" si="9"/>
        <v>162</v>
      </c>
    </row>
    <row r="266" spans="2:13" s="183" customFormat="1" ht="15">
      <c r="B266" s="19">
        <v>5</v>
      </c>
      <c r="C266" s="24" t="s">
        <v>221</v>
      </c>
      <c r="D266" s="19">
        <v>1987</v>
      </c>
      <c r="E266" s="19" t="s">
        <v>646</v>
      </c>
      <c r="F266" s="19"/>
      <c r="G266" s="19">
        <v>54</v>
      </c>
      <c r="H266" s="19"/>
      <c r="I266" s="19"/>
      <c r="J266" s="19"/>
      <c r="K266" s="19">
        <v>38</v>
      </c>
      <c r="L266" s="19">
        <v>36</v>
      </c>
      <c r="M266" s="19">
        <f t="shared" si="9"/>
        <v>128</v>
      </c>
    </row>
    <row r="267" spans="2:13" s="183" customFormat="1" ht="15">
      <c r="B267" s="19">
        <v>6</v>
      </c>
      <c r="C267" s="24" t="s">
        <v>109</v>
      </c>
      <c r="D267" s="19">
        <v>1988</v>
      </c>
      <c r="E267" s="19" t="s">
        <v>8</v>
      </c>
      <c r="F267" s="19"/>
      <c r="G267" s="19"/>
      <c r="H267" s="19">
        <v>40</v>
      </c>
      <c r="I267" s="19"/>
      <c r="J267" s="19"/>
      <c r="K267" s="19">
        <v>40</v>
      </c>
      <c r="L267" s="19">
        <v>40</v>
      </c>
      <c r="M267" s="19">
        <f t="shared" si="9"/>
        <v>120</v>
      </c>
    </row>
    <row r="268" spans="2:13" s="183" customFormat="1" ht="15">
      <c r="B268" s="19">
        <v>7</v>
      </c>
      <c r="C268" s="24" t="s">
        <v>53</v>
      </c>
      <c r="D268" s="19">
        <v>1986</v>
      </c>
      <c r="E268" s="19" t="s">
        <v>14</v>
      </c>
      <c r="F268" s="19"/>
      <c r="G268" s="19">
        <v>60</v>
      </c>
      <c r="H268" s="19"/>
      <c r="I268" s="19"/>
      <c r="J268" s="19"/>
      <c r="K268" s="19"/>
      <c r="L268" s="19"/>
      <c r="M268" s="19">
        <f t="shared" si="9"/>
        <v>60</v>
      </c>
    </row>
    <row r="269" spans="2:13" s="183" customFormat="1" ht="15">
      <c r="B269" s="19">
        <v>8</v>
      </c>
      <c r="C269" s="24" t="s">
        <v>16</v>
      </c>
      <c r="D269" s="19">
        <v>1981</v>
      </c>
      <c r="E269" s="19" t="s">
        <v>6</v>
      </c>
      <c r="F269" s="19"/>
      <c r="G269" s="19"/>
      <c r="H269" s="19">
        <v>54</v>
      </c>
      <c r="I269" s="19"/>
      <c r="J269" s="19"/>
      <c r="K269" s="19"/>
      <c r="L269" s="19"/>
      <c r="M269" s="19">
        <f t="shared" si="9"/>
        <v>54</v>
      </c>
    </row>
    <row r="270" spans="2:13" s="183" customFormat="1" ht="15">
      <c r="B270" s="19">
        <v>9</v>
      </c>
      <c r="C270" s="24" t="s">
        <v>1121</v>
      </c>
      <c r="D270" s="19">
        <v>1979</v>
      </c>
      <c r="E270" s="19" t="s">
        <v>1122</v>
      </c>
      <c r="F270" s="19"/>
      <c r="G270" s="19"/>
      <c r="H270" s="19"/>
      <c r="I270" s="19">
        <v>54</v>
      </c>
      <c r="J270" s="19"/>
      <c r="K270" s="19"/>
      <c r="L270" s="19"/>
      <c r="M270" s="19">
        <f t="shared" si="9"/>
        <v>54</v>
      </c>
    </row>
    <row r="271" spans="2:13" s="183" customFormat="1" ht="15">
      <c r="B271" s="19">
        <v>10</v>
      </c>
      <c r="C271" s="24" t="s">
        <v>56</v>
      </c>
      <c r="D271" s="19">
        <v>1988</v>
      </c>
      <c r="E271" s="19" t="s">
        <v>6</v>
      </c>
      <c r="F271" s="19"/>
      <c r="G271" s="19">
        <v>48</v>
      </c>
      <c r="H271" s="19"/>
      <c r="I271" s="19"/>
      <c r="J271" s="19"/>
      <c r="K271" s="19"/>
      <c r="L271" s="19"/>
      <c r="M271" s="19">
        <f t="shared" si="9"/>
        <v>48</v>
      </c>
    </row>
    <row r="272" spans="2:13" s="183" customFormat="1" ht="15">
      <c r="B272" s="19">
        <v>11</v>
      </c>
      <c r="C272" s="24" t="s">
        <v>432</v>
      </c>
      <c r="D272" s="19">
        <v>1988</v>
      </c>
      <c r="E272" s="19" t="s">
        <v>6</v>
      </c>
      <c r="F272" s="19">
        <v>48</v>
      </c>
      <c r="G272" s="19"/>
      <c r="H272" s="19"/>
      <c r="I272" s="19"/>
      <c r="J272" s="19"/>
      <c r="K272" s="19"/>
      <c r="L272" s="19"/>
      <c r="M272" s="19">
        <f t="shared" si="9"/>
        <v>48</v>
      </c>
    </row>
    <row r="273" spans="2:13" s="183" customFormat="1" ht="15">
      <c r="B273" s="19">
        <v>12</v>
      </c>
      <c r="C273" s="24" t="s">
        <v>436</v>
      </c>
      <c r="D273" s="19">
        <v>1979</v>
      </c>
      <c r="E273" s="19" t="s">
        <v>6</v>
      </c>
      <c r="F273" s="19">
        <v>43</v>
      </c>
      <c r="G273" s="19"/>
      <c r="H273" s="19"/>
      <c r="I273" s="19"/>
      <c r="J273" s="19"/>
      <c r="K273" s="19"/>
      <c r="L273" s="19"/>
      <c r="M273" s="19">
        <f t="shared" si="9"/>
        <v>43</v>
      </c>
    </row>
    <row r="274" spans="2:13" s="183" customFormat="1" ht="15">
      <c r="B274" s="19">
        <v>13</v>
      </c>
      <c r="C274" s="24" t="s">
        <v>820</v>
      </c>
      <c r="D274" s="19">
        <v>1987</v>
      </c>
      <c r="E274" s="19" t="s">
        <v>791</v>
      </c>
      <c r="F274" s="19"/>
      <c r="G274" s="19"/>
      <c r="H274" s="19">
        <v>43</v>
      </c>
      <c r="I274" s="19"/>
      <c r="J274" s="19"/>
      <c r="K274" s="19"/>
      <c r="L274" s="19"/>
      <c r="M274" s="19">
        <f t="shared" si="9"/>
        <v>43</v>
      </c>
    </row>
    <row r="275" spans="2:13" s="183" customFormat="1" ht="15">
      <c r="B275" s="19">
        <v>14</v>
      </c>
      <c r="C275" s="24" t="s">
        <v>55</v>
      </c>
      <c r="D275" s="19">
        <v>1983</v>
      </c>
      <c r="E275" s="19" t="s">
        <v>6</v>
      </c>
      <c r="F275" s="19"/>
      <c r="G275" s="19">
        <v>40</v>
      </c>
      <c r="H275" s="19"/>
      <c r="I275" s="19"/>
      <c r="J275" s="19"/>
      <c r="K275" s="19"/>
      <c r="L275" s="19"/>
      <c r="M275" s="19">
        <f t="shared" si="9"/>
        <v>40</v>
      </c>
    </row>
    <row r="276" spans="2:13" s="183" customFormat="1" ht="15">
      <c r="B276" s="19">
        <v>15</v>
      </c>
      <c r="C276" s="24" t="s">
        <v>915</v>
      </c>
      <c r="D276" s="19">
        <v>1987</v>
      </c>
      <c r="E276" s="19"/>
      <c r="F276" s="19"/>
      <c r="G276" s="19"/>
      <c r="H276" s="19"/>
      <c r="I276" s="19">
        <v>40</v>
      </c>
      <c r="J276" s="19"/>
      <c r="K276" s="19"/>
      <c r="L276" s="19"/>
      <c r="M276" s="19">
        <f t="shared" si="9"/>
        <v>40</v>
      </c>
    </row>
    <row r="277" spans="2:13" s="183" customFormat="1" ht="15">
      <c r="B277" s="19">
        <v>16</v>
      </c>
      <c r="C277" s="24" t="s">
        <v>149</v>
      </c>
      <c r="D277" s="19">
        <v>1982</v>
      </c>
      <c r="E277" s="19" t="s">
        <v>150</v>
      </c>
      <c r="F277" s="19"/>
      <c r="G277" s="19"/>
      <c r="H277" s="19"/>
      <c r="I277" s="19"/>
      <c r="J277" s="19"/>
      <c r="K277" s="19"/>
      <c r="L277" s="19">
        <v>38</v>
      </c>
      <c r="M277" s="19">
        <f t="shared" si="9"/>
        <v>38</v>
      </c>
    </row>
    <row r="278" spans="2:13" s="183" customFormat="1" ht="15">
      <c r="B278" s="19">
        <v>17</v>
      </c>
      <c r="C278" s="24" t="s">
        <v>745</v>
      </c>
      <c r="D278" s="19">
        <v>1984</v>
      </c>
      <c r="E278" s="19" t="s">
        <v>14</v>
      </c>
      <c r="F278" s="19"/>
      <c r="G278" s="19">
        <v>38</v>
      </c>
      <c r="H278" s="19"/>
      <c r="I278" s="19"/>
      <c r="J278" s="19"/>
      <c r="K278" s="19"/>
      <c r="L278" s="19"/>
      <c r="M278" s="19">
        <f t="shared" si="9"/>
        <v>38</v>
      </c>
    </row>
    <row r="279" spans="2:13" s="183" customFormat="1" ht="15">
      <c r="B279" s="19">
        <v>18</v>
      </c>
      <c r="C279" s="24" t="s">
        <v>746</v>
      </c>
      <c r="D279" s="19">
        <v>1983</v>
      </c>
      <c r="E279" s="19"/>
      <c r="F279" s="19"/>
      <c r="G279" s="19">
        <v>36</v>
      </c>
      <c r="H279" s="19"/>
      <c r="I279" s="19"/>
      <c r="J279" s="19"/>
      <c r="K279" s="19"/>
      <c r="L279" s="19"/>
      <c r="M279" s="19">
        <f t="shared" si="9"/>
        <v>36</v>
      </c>
    </row>
    <row r="280" spans="2:13" s="183" customFormat="1" ht="15">
      <c r="B280" s="19">
        <v>19</v>
      </c>
      <c r="C280" s="24" t="s">
        <v>1451</v>
      </c>
      <c r="D280" s="19">
        <v>1983</v>
      </c>
      <c r="E280" s="19" t="s">
        <v>6</v>
      </c>
      <c r="F280" s="19"/>
      <c r="G280" s="19"/>
      <c r="H280" s="19"/>
      <c r="I280" s="19"/>
      <c r="J280" s="19"/>
      <c r="K280" s="19">
        <v>36</v>
      </c>
      <c r="L280" s="19"/>
      <c r="M280" s="19">
        <f t="shared" si="9"/>
        <v>36</v>
      </c>
    </row>
    <row r="281" spans="2:13" s="183" customFormat="1" ht="15">
      <c r="B281" s="19">
        <v>20</v>
      </c>
      <c r="C281" s="24" t="s">
        <v>96</v>
      </c>
      <c r="D281" s="19">
        <v>1980</v>
      </c>
      <c r="E281" s="19" t="s">
        <v>14</v>
      </c>
      <c r="F281" s="19"/>
      <c r="G281" s="19">
        <v>34</v>
      </c>
      <c r="H281" s="19"/>
      <c r="I281" s="19"/>
      <c r="J281" s="19"/>
      <c r="K281" s="19"/>
      <c r="L281" s="19"/>
      <c r="M281" s="19">
        <f t="shared" si="9"/>
        <v>34</v>
      </c>
    </row>
    <row r="282" spans="2:13" s="183" customFormat="1" ht="15">
      <c r="B282" s="19">
        <v>21</v>
      </c>
      <c r="C282" s="24" t="s">
        <v>151</v>
      </c>
      <c r="D282" s="19">
        <v>1987</v>
      </c>
      <c r="E282" s="19" t="s">
        <v>14</v>
      </c>
      <c r="F282" s="19"/>
      <c r="G282" s="19">
        <v>32</v>
      </c>
      <c r="H282" s="19"/>
      <c r="I282" s="19"/>
      <c r="J282" s="19"/>
      <c r="K282" s="19"/>
      <c r="L282" s="19"/>
      <c r="M282" s="19">
        <f t="shared" si="9"/>
        <v>32</v>
      </c>
    </row>
    <row r="283" spans="2:13" s="183" customFormat="1" ht="15">
      <c r="B283" s="19">
        <v>22</v>
      </c>
      <c r="C283" s="24" t="s">
        <v>226</v>
      </c>
      <c r="D283" s="19">
        <v>1984</v>
      </c>
      <c r="E283" s="19" t="s">
        <v>14</v>
      </c>
      <c r="F283" s="19"/>
      <c r="G283" s="19">
        <v>31</v>
      </c>
      <c r="H283" s="19"/>
      <c r="I283" s="19"/>
      <c r="J283" s="19"/>
      <c r="K283" s="19"/>
      <c r="L283" s="19"/>
      <c r="M283" s="19">
        <f t="shared" si="9"/>
        <v>31</v>
      </c>
    </row>
    <row r="284" spans="2:13" s="183" customFormat="1" ht="15">
      <c r="B284" s="19">
        <v>23</v>
      </c>
      <c r="C284" s="24" t="s">
        <v>751</v>
      </c>
      <c r="D284" s="19">
        <v>1985</v>
      </c>
      <c r="E284" s="19" t="s">
        <v>6</v>
      </c>
      <c r="F284" s="19"/>
      <c r="G284" s="19">
        <v>30</v>
      </c>
      <c r="H284" s="19"/>
      <c r="I284" s="19"/>
      <c r="J284" s="19"/>
      <c r="K284" s="19"/>
      <c r="L284" s="19"/>
      <c r="M284" s="19">
        <f t="shared" si="9"/>
        <v>30</v>
      </c>
    </row>
    <row r="285" spans="3:13" s="2" customFormat="1" ht="15">
      <c r="C285" s="294"/>
      <c r="D285" s="295"/>
      <c r="E285" s="295"/>
      <c r="F285" s="295"/>
      <c r="G285" s="147"/>
      <c r="H285" s="147"/>
      <c r="I285" s="147"/>
      <c r="J285" s="147"/>
      <c r="K285" s="147"/>
      <c r="L285" s="147"/>
      <c r="M285" s="147"/>
    </row>
    <row r="286" spans="2:13" s="2" customFormat="1" ht="18.75">
      <c r="B286" s="180"/>
      <c r="C286" s="193" t="s">
        <v>4</v>
      </c>
      <c r="D286" s="195" t="s">
        <v>269</v>
      </c>
      <c r="E286" s="195" t="s">
        <v>359</v>
      </c>
      <c r="F286" s="147"/>
      <c r="G286" s="147"/>
      <c r="H286" s="147"/>
      <c r="I286" s="147"/>
      <c r="J286" s="147"/>
      <c r="K286" s="147"/>
      <c r="L286" s="147"/>
      <c r="M286" s="147"/>
    </row>
    <row r="287" spans="2:13" s="13" customFormat="1" ht="75">
      <c r="B287" s="14" t="s">
        <v>9</v>
      </c>
      <c r="C287" s="14" t="s">
        <v>10</v>
      </c>
      <c r="D287" s="14" t="s">
        <v>66</v>
      </c>
      <c r="E287" s="14" t="s">
        <v>67</v>
      </c>
      <c r="F287" s="8" t="s">
        <v>876</v>
      </c>
      <c r="G287" s="8" t="s">
        <v>887</v>
      </c>
      <c r="H287" s="8" t="s">
        <v>878</v>
      </c>
      <c r="I287" s="8" t="s">
        <v>881</v>
      </c>
      <c r="J287" s="8" t="s">
        <v>882</v>
      </c>
      <c r="K287" s="8" t="s">
        <v>884</v>
      </c>
      <c r="L287" s="8" t="s">
        <v>886</v>
      </c>
      <c r="M287" s="8" t="s">
        <v>46</v>
      </c>
    </row>
    <row r="288" spans="2:13" s="183" customFormat="1" ht="15">
      <c r="B288" s="298">
        <v>1</v>
      </c>
      <c r="C288" s="299" t="s">
        <v>27</v>
      </c>
      <c r="D288" s="298">
        <v>1975</v>
      </c>
      <c r="E288" s="298" t="s">
        <v>6</v>
      </c>
      <c r="F288" s="298">
        <v>54</v>
      </c>
      <c r="G288" s="298">
        <v>60</v>
      </c>
      <c r="H288" s="298"/>
      <c r="I288" s="298"/>
      <c r="J288" s="298"/>
      <c r="K288" s="298">
        <v>48</v>
      </c>
      <c r="L288" s="298">
        <v>60</v>
      </c>
      <c r="M288" s="298">
        <f aca="true" t="shared" si="10" ref="M288:M298">F288+G288+H288+I288+J288+K288+L288</f>
        <v>222</v>
      </c>
    </row>
    <row r="289" spans="2:13" s="183" customFormat="1" ht="15">
      <c r="B289" s="298">
        <v>2</v>
      </c>
      <c r="C289" s="299" t="s">
        <v>43</v>
      </c>
      <c r="D289" s="298">
        <v>1975</v>
      </c>
      <c r="E289" s="298" t="s">
        <v>14</v>
      </c>
      <c r="F289" s="298"/>
      <c r="G289" s="298">
        <v>48</v>
      </c>
      <c r="H289" s="298">
        <v>60</v>
      </c>
      <c r="I289" s="298">
        <v>60</v>
      </c>
      <c r="J289" s="298"/>
      <c r="K289" s="298"/>
      <c r="L289" s="298"/>
      <c r="M289" s="298">
        <f t="shared" si="10"/>
        <v>168</v>
      </c>
    </row>
    <row r="290" spans="2:13" s="183" customFormat="1" ht="15">
      <c r="B290" s="298">
        <v>3</v>
      </c>
      <c r="C290" s="299" t="s">
        <v>44</v>
      </c>
      <c r="D290" s="298">
        <v>1973</v>
      </c>
      <c r="E290" s="298" t="s">
        <v>14</v>
      </c>
      <c r="F290" s="298">
        <v>48</v>
      </c>
      <c r="G290" s="298">
        <v>43</v>
      </c>
      <c r="H290" s="298"/>
      <c r="I290" s="298"/>
      <c r="J290" s="298"/>
      <c r="K290" s="298">
        <v>54</v>
      </c>
      <c r="L290" s="298"/>
      <c r="M290" s="298">
        <f t="shared" si="10"/>
        <v>145</v>
      </c>
    </row>
    <row r="291" spans="2:13" s="183" customFormat="1" ht="15">
      <c r="B291" s="19">
        <v>4</v>
      </c>
      <c r="C291" s="24" t="s">
        <v>111</v>
      </c>
      <c r="D291" s="19">
        <v>1976</v>
      </c>
      <c r="E291" s="19" t="s">
        <v>14</v>
      </c>
      <c r="F291" s="19">
        <v>60</v>
      </c>
      <c r="G291" s="19"/>
      <c r="H291" s="19"/>
      <c r="I291" s="19"/>
      <c r="J291" s="19"/>
      <c r="K291" s="19">
        <v>60</v>
      </c>
      <c r="L291" s="19"/>
      <c r="M291" s="19">
        <f t="shared" si="10"/>
        <v>120</v>
      </c>
    </row>
    <row r="292" spans="2:13" s="183" customFormat="1" ht="15">
      <c r="B292" s="19">
        <v>5</v>
      </c>
      <c r="C292" s="24" t="s">
        <v>822</v>
      </c>
      <c r="D292" s="19">
        <v>1973</v>
      </c>
      <c r="E292" s="19" t="s">
        <v>39</v>
      </c>
      <c r="F292" s="19"/>
      <c r="G292" s="19">
        <v>54</v>
      </c>
      <c r="H292" s="19">
        <v>54</v>
      </c>
      <c r="I292" s="19"/>
      <c r="J292" s="19"/>
      <c r="K292" s="19"/>
      <c r="L292" s="19"/>
      <c r="M292" s="19">
        <f t="shared" si="10"/>
        <v>108</v>
      </c>
    </row>
    <row r="293" spans="2:13" s="183" customFormat="1" ht="15">
      <c r="B293" s="19">
        <v>6</v>
      </c>
      <c r="C293" s="24" t="s">
        <v>194</v>
      </c>
      <c r="D293" s="19">
        <v>1977</v>
      </c>
      <c r="E293" s="19" t="s">
        <v>163</v>
      </c>
      <c r="F293" s="19">
        <v>43</v>
      </c>
      <c r="G293" s="19"/>
      <c r="H293" s="19"/>
      <c r="I293" s="19"/>
      <c r="J293" s="19"/>
      <c r="K293" s="19"/>
      <c r="L293" s="19">
        <v>54</v>
      </c>
      <c r="M293" s="19">
        <f t="shared" si="10"/>
        <v>97</v>
      </c>
    </row>
    <row r="294" spans="2:13" s="183" customFormat="1" ht="15">
      <c r="B294" s="19">
        <v>7</v>
      </c>
      <c r="C294" s="24" t="s">
        <v>441</v>
      </c>
      <c r="D294" s="19">
        <v>1972</v>
      </c>
      <c r="E294" s="19" t="s">
        <v>8</v>
      </c>
      <c r="F294" s="19">
        <v>40</v>
      </c>
      <c r="G294" s="19"/>
      <c r="H294" s="19"/>
      <c r="I294" s="19"/>
      <c r="J294" s="19"/>
      <c r="K294" s="19"/>
      <c r="L294" s="19">
        <v>48</v>
      </c>
      <c r="M294" s="19">
        <f t="shared" si="10"/>
        <v>88</v>
      </c>
    </row>
    <row r="295" spans="2:13" s="183" customFormat="1" ht="15">
      <c r="B295" s="19">
        <v>8</v>
      </c>
      <c r="C295" s="24" t="s">
        <v>1124</v>
      </c>
      <c r="D295" s="19">
        <v>1974</v>
      </c>
      <c r="E295" s="19" t="s">
        <v>14</v>
      </c>
      <c r="F295" s="19"/>
      <c r="G295" s="19"/>
      <c r="H295" s="19"/>
      <c r="I295" s="19">
        <v>54</v>
      </c>
      <c r="J295" s="19"/>
      <c r="K295" s="19"/>
      <c r="L295" s="19"/>
      <c r="M295" s="19">
        <f t="shared" si="10"/>
        <v>54</v>
      </c>
    </row>
    <row r="296" spans="2:13" s="183" customFormat="1" ht="15">
      <c r="B296" s="19">
        <v>9</v>
      </c>
      <c r="C296" s="24" t="s">
        <v>1128</v>
      </c>
      <c r="D296" s="19">
        <v>1969</v>
      </c>
      <c r="E296" s="19" t="s">
        <v>14</v>
      </c>
      <c r="F296" s="19"/>
      <c r="G296" s="19"/>
      <c r="H296" s="19"/>
      <c r="I296" s="19">
        <v>48</v>
      </c>
      <c r="J296" s="19"/>
      <c r="K296" s="19"/>
      <c r="L296" s="19"/>
      <c r="M296" s="19">
        <f t="shared" si="10"/>
        <v>48</v>
      </c>
    </row>
    <row r="297" spans="2:13" s="183" customFormat="1" ht="15">
      <c r="B297" s="19">
        <v>10</v>
      </c>
      <c r="C297" s="24" t="s">
        <v>910</v>
      </c>
      <c r="D297" s="19">
        <v>1972</v>
      </c>
      <c r="E297" s="19" t="s">
        <v>14</v>
      </c>
      <c r="F297" s="19"/>
      <c r="G297" s="19"/>
      <c r="H297" s="19"/>
      <c r="I297" s="19">
        <v>43</v>
      </c>
      <c r="J297" s="19"/>
      <c r="K297" s="19"/>
      <c r="L297" s="19"/>
      <c r="M297" s="19">
        <f t="shared" si="10"/>
        <v>43</v>
      </c>
    </row>
    <row r="298" spans="2:13" s="183" customFormat="1" ht="15">
      <c r="B298" s="19">
        <v>11</v>
      </c>
      <c r="C298" s="24" t="s">
        <v>746</v>
      </c>
      <c r="D298" s="19">
        <v>1983</v>
      </c>
      <c r="E298" s="19" t="s">
        <v>14</v>
      </c>
      <c r="F298" s="19"/>
      <c r="G298" s="19"/>
      <c r="H298" s="19"/>
      <c r="I298" s="19">
        <v>40</v>
      </c>
      <c r="J298" s="19"/>
      <c r="K298" s="19"/>
      <c r="L298" s="19"/>
      <c r="M298" s="19">
        <f t="shared" si="10"/>
        <v>40</v>
      </c>
    </row>
    <row r="299" spans="3:13" s="2" customFormat="1" ht="15"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</row>
    <row r="300" spans="2:13" s="2" customFormat="1" ht="18.75">
      <c r="B300" s="180"/>
      <c r="C300" s="193" t="s">
        <v>270</v>
      </c>
      <c r="D300" s="195" t="s">
        <v>360</v>
      </c>
      <c r="E300" s="195" t="s">
        <v>361</v>
      </c>
      <c r="F300" s="147"/>
      <c r="G300" s="147"/>
      <c r="H300" s="147"/>
      <c r="I300" s="147"/>
      <c r="J300" s="147"/>
      <c r="K300" s="147"/>
      <c r="L300" s="147"/>
      <c r="M300" s="147"/>
    </row>
    <row r="301" spans="2:13" s="13" customFormat="1" ht="75">
      <c r="B301" s="14" t="s">
        <v>9</v>
      </c>
      <c r="C301" s="14" t="s">
        <v>10</v>
      </c>
      <c r="D301" s="14" t="s">
        <v>66</v>
      </c>
      <c r="E301" s="14" t="s">
        <v>67</v>
      </c>
      <c r="F301" s="8" t="s">
        <v>876</v>
      </c>
      <c r="G301" s="8" t="s">
        <v>887</v>
      </c>
      <c r="H301" s="8" t="s">
        <v>878</v>
      </c>
      <c r="I301" s="8" t="s">
        <v>881</v>
      </c>
      <c r="J301" s="8" t="s">
        <v>882</v>
      </c>
      <c r="K301" s="8" t="s">
        <v>884</v>
      </c>
      <c r="L301" s="8" t="s">
        <v>886</v>
      </c>
      <c r="M301" s="8" t="s">
        <v>46</v>
      </c>
    </row>
    <row r="302" spans="2:13" s="183" customFormat="1" ht="15">
      <c r="B302" s="298">
        <v>1</v>
      </c>
      <c r="C302" s="299" t="s">
        <v>72</v>
      </c>
      <c r="D302" s="298">
        <v>1965</v>
      </c>
      <c r="E302" s="298" t="s">
        <v>8</v>
      </c>
      <c r="F302" s="298">
        <v>60</v>
      </c>
      <c r="G302" s="298"/>
      <c r="H302" s="298">
        <v>60</v>
      </c>
      <c r="I302" s="298">
        <v>48</v>
      </c>
      <c r="J302" s="298"/>
      <c r="K302" s="298">
        <v>60</v>
      </c>
      <c r="L302" s="298">
        <v>60</v>
      </c>
      <c r="M302" s="298">
        <f aca="true" t="shared" si="11" ref="M302:M310">F302+G302+H302+I302+J302+K302+L302</f>
        <v>288</v>
      </c>
    </row>
    <row r="303" spans="2:13" s="183" customFormat="1" ht="15">
      <c r="B303" s="298">
        <v>2</v>
      </c>
      <c r="C303" s="299" t="s">
        <v>21</v>
      </c>
      <c r="D303" s="298">
        <v>1963</v>
      </c>
      <c r="E303" s="298" t="s">
        <v>6</v>
      </c>
      <c r="F303" s="298">
        <v>48</v>
      </c>
      <c r="G303" s="298">
        <v>48</v>
      </c>
      <c r="H303" s="298">
        <v>43</v>
      </c>
      <c r="I303" s="298">
        <v>43</v>
      </c>
      <c r="J303" s="298"/>
      <c r="K303" s="298">
        <v>54</v>
      </c>
      <c r="L303" s="298">
        <v>48</v>
      </c>
      <c r="M303" s="298">
        <f t="shared" si="11"/>
        <v>284</v>
      </c>
    </row>
    <row r="304" spans="2:13" s="183" customFormat="1" ht="15">
      <c r="B304" s="298">
        <v>3</v>
      </c>
      <c r="C304" s="299" t="s">
        <v>19</v>
      </c>
      <c r="D304" s="298">
        <v>1967</v>
      </c>
      <c r="E304" s="298" t="s">
        <v>14</v>
      </c>
      <c r="F304" s="298">
        <v>54</v>
      </c>
      <c r="G304" s="298">
        <v>38</v>
      </c>
      <c r="H304" s="298"/>
      <c r="I304" s="298">
        <v>60</v>
      </c>
      <c r="J304" s="298">
        <v>60</v>
      </c>
      <c r="K304" s="298"/>
      <c r="L304" s="298">
        <v>54</v>
      </c>
      <c r="M304" s="298">
        <f t="shared" si="11"/>
        <v>266</v>
      </c>
    </row>
    <row r="305" spans="2:13" s="183" customFormat="1" ht="15">
      <c r="B305" s="19">
        <v>4</v>
      </c>
      <c r="C305" s="24" t="s">
        <v>191</v>
      </c>
      <c r="D305" s="19">
        <v>1965</v>
      </c>
      <c r="E305" s="19" t="s">
        <v>14</v>
      </c>
      <c r="F305" s="19"/>
      <c r="G305" s="19">
        <v>54</v>
      </c>
      <c r="H305" s="19">
        <v>54</v>
      </c>
      <c r="I305" s="19">
        <v>54</v>
      </c>
      <c r="J305" s="19"/>
      <c r="K305" s="19"/>
      <c r="L305" s="19"/>
      <c r="M305" s="19">
        <f t="shared" si="11"/>
        <v>162</v>
      </c>
    </row>
    <row r="306" spans="2:13" s="183" customFormat="1" ht="15">
      <c r="B306" s="19">
        <v>5</v>
      </c>
      <c r="C306" s="24" t="s">
        <v>97</v>
      </c>
      <c r="D306" s="19">
        <v>1967</v>
      </c>
      <c r="E306" s="19" t="s">
        <v>14</v>
      </c>
      <c r="F306" s="19"/>
      <c r="G306" s="19">
        <v>43</v>
      </c>
      <c r="H306" s="19"/>
      <c r="I306" s="19">
        <v>38</v>
      </c>
      <c r="J306" s="19"/>
      <c r="K306" s="19"/>
      <c r="L306" s="19"/>
      <c r="M306" s="19">
        <f t="shared" si="11"/>
        <v>81</v>
      </c>
    </row>
    <row r="307" spans="2:13" s="183" customFormat="1" ht="15">
      <c r="B307" s="19">
        <v>6</v>
      </c>
      <c r="C307" s="24" t="s">
        <v>17</v>
      </c>
      <c r="D307" s="19">
        <v>1966</v>
      </c>
      <c r="E307" s="19" t="s">
        <v>14</v>
      </c>
      <c r="F307" s="19"/>
      <c r="G307" s="19">
        <v>60</v>
      </c>
      <c r="H307" s="19"/>
      <c r="I307" s="19"/>
      <c r="J307" s="19"/>
      <c r="K307" s="19"/>
      <c r="L307" s="19"/>
      <c r="M307" s="19">
        <f t="shared" si="11"/>
        <v>60</v>
      </c>
    </row>
    <row r="308" spans="2:13" s="183" customFormat="1" ht="15">
      <c r="B308" s="19">
        <v>7</v>
      </c>
      <c r="C308" s="24" t="s">
        <v>106</v>
      </c>
      <c r="D308" s="19">
        <v>1959</v>
      </c>
      <c r="E308" s="19" t="s">
        <v>39</v>
      </c>
      <c r="F308" s="19"/>
      <c r="G308" s="19"/>
      <c r="H308" s="19">
        <v>48</v>
      </c>
      <c r="I308" s="19"/>
      <c r="J308" s="19"/>
      <c r="K308" s="19"/>
      <c r="L308" s="19"/>
      <c r="M308" s="19">
        <f t="shared" si="11"/>
        <v>48</v>
      </c>
    </row>
    <row r="309" spans="2:13" s="183" customFormat="1" ht="15">
      <c r="B309" s="19">
        <v>8</v>
      </c>
      <c r="C309" s="24" t="s">
        <v>238</v>
      </c>
      <c r="D309" s="19">
        <v>1960</v>
      </c>
      <c r="E309" s="19" t="s">
        <v>742</v>
      </c>
      <c r="F309" s="19"/>
      <c r="G309" s="19">
        <v>40</v>
      </c>
      <c r="H309" s="19"/>
      <c r="I309" s="19"/>
      <c r="J309" s="19"/>
      <c r="K309" s="19"/>
      <c r="L309" s="19"/>
      <c r="M309" s="19">
        <f t="shared" si="11"/>
        <v>40</v>
      </c>
    </row>
    <row r="310" spans="2:13" s="183" customFormat="1" ht="15">
      <c r="B310" s="19">
        <v>9</v>
      </c>
      <c r="C310" s="24" t="s">
        <v>1009</v>
      </c>
      <c r="D310" s="19">
        <v>1967</v>
      </c>
      <c r="E310" s="19" t="s">
        <v>742</v>
      </c>
      <c r="F310" s="19"/>
      <c r="G310" s="19"/>
      <c r="H310" s="19"/>
      <c r="I310" s="19">
        <v>36</v>
      </c>
      <c r="J310" s="19"/>
      <c r="K310" s="19"/>
      <c r="L310" s="19"/>
      <c r="M310" s="19">
        <f t="shared" si="11"/>
        <v>36</v>
      </c>
    </row>
    <row r="311" spans="3:13" s="2" customFormat="1" ht="15">
      <c r="C311" s="147"/>
      <c r="D311" s="181"/>
      <c r="E311" s="181"/>
      <c r="F311" s="147"/>
      <c r="G311" s="147"/>
      <c r="H311" s="147"/>
      <c r="I311" s="147"/>
      <c r="J311" s="147"/>
      <c r="K311" s="147"/>
      <c r="L311" s="147"/>
      <c r="M311" s="147"/>
    </row>
    <row r="312" spans="2:13" s="2" customFormat="1" ht="18.75">
      <c r="B312" s="192"/>
      <c r="C312" s="193" t="s">
        <v>5</v>
      </c>
      <c r="D312" s="195" t="s">
        <v>362</v>
      </c>
      <c r="E312" s="195" t="s">
        <v>271</v>
      </c>
      <c r="F312" s="147"/>
      <c r="G312" s="147"/>
      <c r="H312" s="147"/>
      <c r="I312" s="147"/>
      <c r="J312" s="147"/>
      <c r="K312" s="147"/>
      <c r="L312" s="147"/>
      <c r="M312" s="147"/>
    </row>
    <row r="313" spans="2:13" s="13" customFormat="1" ht="75">
      <c r="B313" s="14" t="s">
        <v>9</v>
      </c>
      <c r="C313" s="14" t="s">
        <v>10</v>
      </c>
      <c r="D313" s="14" t="s">
        <v>66</v>
      </c>
      <c r="E313" s="14" t="s">
        <v>67</v>
      </c>
      <c r="F313" s="8" t="s">
        <v>876</v>
      </c>
      <c r="G313" s="8" t="s">
        <v>887</v>
      </c>
      <c r="H313" s="8" t="s">
        <v>878</v>
      </c>
      <c r="I313" s="8" t="s">
        <v>881</v>
      </c>
      <c r="J313" s="8" t="s">
        <v>882</v>
      </c>
      <c r="K313" s="8" t="s">
        <v>884</v>
      </c>
      <c r="L313" s="8" t="s">
        <v>886</v>
      </c>
      <c r="M313" s="8" t="s">
        <v>46</v>
      </c>
    </row>
    <row r="314" spans="2:13" s="183" customFormat="1" ht="15">
      <c r="B314" s="298">
        <v>1</v>
      </c>
      <c r="C314" s="299" t="s">
        <v>224</v>
      </c>
      <c r="D314" s="298">
        <v>1951</v>
      </c>
      <c r="E314" s="298" t="s">
        <v>14</v>
      </c>
      <c r="F314" s="298"/>
      <c r="G314" s="298"/>
      <c r="H314" s="298">
        <v>54</v>
      </c>
      <c r="I314" s="298">
        <v>60</v>
      </c>
      <c r="J314" s="298">
        <v>60</v>
      </c>
      <c r="K314" s="298"/>
      <c r="L314" s="298">
        <v>60</v>
      </c>
      <c r="M314" s="298">
        <f aca="true" t="shared" si="12" ref="M314:M321">F314+G314+H314+I314+J314+K314+L314</f>
        <v>234</v>
      </c>
    </row>
    <row r="315" spans="2:13" s="183" customFormat="1" ht="15">
      <c r="B315" s="298">
        <v>2</v>
      </c>
      <c r="C315" s="299" t="s">
        <v>31</v>
      </c>
      <c r="D315" s="298">
        <v>1949</v>
      </c>
      <c r="E315" s="298" t="s">
        <v>39</v>
      </c>
      <c r="F315" s="298"/>
      <c r="G315" s="298">
        <v>60</v>
      </c>
      <c r="H315" s="298">
        <v>43</v>
      </c>
      <c r="I315" s="298"/>
      <c r="J315" s="298">
        <v>48</v>
      </c>
      <c r="K315" s="298"/>
      <c r="L315" s="298">
        <v>54</v>
      </c>
      <c r="M315" s="298">
        <f t="shared" si="12"/>
        <v>205</v>
      </c>
    </row>
    <row r="316" spans="2:13" s="183" customFormat="1" ht="15">
      <c r="B316" s="298">
        <v>3</v>
      </c>
      <c r="C316" s="299" t="s">
        <v>101</v>
      </c>
      <c r="D316" s="298">
        <v>1953</v>
      </c>
      <c r="E316" s="298" t="s">
        <v>39</v>
      </c>
      <c r="F316" s="298"/>
      <c r="G316" s="298"/>
      <c r="H316" s="298">
        <v>40</v>
      </c>
      <c r="I316" s="298"/>
      <c r="J316" s="298">
        <v>54</v>
      </c>
      <c r="K316" s="298"/>
      <c r="L316" s="298">
        <v>48</v>
      </c>
      <c r="M316" s="298">
        <f t="shared" si="12"/>
        <v>142</v>
      </c>
    </row>
    <row r="317" spans="2:13" s="183" customFormat="1" ht="15">
      <c r="B317" s="19">
        <v>4</v>
      </c>
      <c r="C317" s="24" t="s">
        <v>239</v>
      </c>
      <c r="D317" s="19">
        <v>1958</v>
      </c>
      <c r="E317" s="19" t="s">
        <v>14</v>
      </c>
      <c r="F317" s="19"/>
      <c r="G317" s="19">
        <v>36</v>
      </c>
      <c r="H317" s="19"/>
      <c r="I317" s="19"/>
      <c r="J317" s="19"/>
      <c r="K317" s="19">
        <v>60</v>
      </c>
      <c r="L317" s="19"/>
      <c r="M317" s="19">
        <f t="shared" si="12"/>
        <v>96</v>
      </c>
    </row>
    <row r="318" spans="2:13" s="183" customFormat="1" ht="15">
      <c r="B318" s="19">
        <v>5</v>
      </c>
      <c r="C318" s="24" t="s">
        <v>254</v>
      </c>
      <c r="D318" s="19">
        <v>1954</v>
      </c>
      <c r="E318" s="19" t="s">
        <v>6</v>
      </c>
      <c r="F318" s="19"/>
      <c r="G318" s="19"/>
      <c r="H318" s="19">
        <v>60</v>
      </c>
      <c r="I318" s="19"/>
      <c r="J318" s="19"/>
      <c r="K318" s="19"/>
      <c r="L318" s="19"/>
      <c r="M318" s="19">
        <f t="shared" si="12"/>
        <v>60</v>
      </c>
    </row>
    <row r="319" spans="2:13" s="183" customFormat="1" ht="15">
      <c r="B319" s="19">
        <v>6</v>
      </c>
      <c r="C319" s="24" t="s">
        <v>1011</v>
      </c>
      <c r="D319" s="19">
        <v>1941</v>
      </c>
      <c r="E319" s="19" t="s">
        <v>1012</v>
      </c>
      <c r="F319" s="19"/>
      <c r="G319" s="19"/>
      <c r="H319" s="19"/>
      <c r="I319" s="19">
        <v>54</v>
      </c>
      <c r="J319" s="19"/>
      <c r="K319" s="19"/>
      <c r="L319" s="19"/>
      <c r="M319" s="19">
        <f t="shared" si="12"/>
        <v>54</v>
      </c>
    </row>
    <row r="320" spans="2:13" s="183" customFormat="1" ht="15">
      <c r="B320" s="19">
        <v>7</v>
      </c>
      <c r="C320" s="24" t="s">
        <v>192</v>
      </c>
      <c r="D320" s="19">
        <v>1956</v>
      </c>
      <c r="E320" s="19" t="s">
        <v>8</v>
      </c>
      <c r="F320" s="19"/>
      <c r="G320" s="19"/>
      <c r="H320" s="19">
        <v>48</v>
      </c>
      <c r="I320" s="19"/>
      <c r="J320" s="19"/>
      <c r="K320" s="19"/>
      <c r="L320" s="19"/>
      <c r="M320" s="19">
        <f t="shared" si="12"/>
        <v>48</v>
      </c>
    </row>
    <row r="321" spans="2:13" s="183" customFormat="1" ht="15">
      <c r="B321" s="19">
        <v>8</v>
      </c>
      <c r="C321" s="24" t="s">
        <v>110</v>
      </c>
      <c r="D321" s="19">
        <v>1958</v>
      </c>
      <c r="E321" s="19" t="s">
        <v>6</v>
      </c>
      <c r="F321" s="19"/>
      <c r="G321" s="19"/>
      <c r="H321" s="19">
        <v>38</v>
      </c>
      <c r="I321" s="19"/>
      <c r="J321" s="19"/>
      <c r="K321" s="19"/>
      <c r="L321" s="19"/>
      <c r="M321" s="19">
        <f t="shared" si="12"/>
        <v>38</v>
      </c>
    </row>
    <row r="322" spans="3:5" s="2" customFormat="1" ht="15">
      <c r="C322" s="147"/>
      <c r="D322" s="181"/>
      <c r="E322" s="182"/>
    </row>
    <row r="323" spans="2:5" s="2" customFormat="1" ht="37.5">
      <c r="B323" s="202"/>
      <c r="C323" s="202" t="s">
        <v>347</v>
      </c>
      <c r="D323" s="203" t="s">
        <v>223</v>
      </c>
      <c r="E323" s="202" t="s">
        <v>264</v>
      </c>
    </row>
    <row r="324" spans="2:13" s="13" customFormat="1" ht="75">
      <c r="B324" s="14" t="s">
        <v>9</v>
      </c>
      <c r="C324" s="14" t="s">
        <v>10</v>
      </c>
      <c r="D324" s="14" t="s">
        <v>66</v>
      </c>
      <c r="E324" s="14" t="s">
        <v>67</v>
      </c>
      <c r="F324" s="8" t="s">
        <v>876</v>
      </c>
      <c r="G324" s="8" t="s">
        <v>887</v>
      </c>
      <c r="H324" s="8" t="s">
        <v>878</v>
      </c>
      <c r="I324" s="8" t="s">
        <v>881</v>
      </c>
      <c r="J324" s="8" t="s">
        <v>882</v>
      </c>
      <c r="K324" s="8" t="s">
        <v>884</v>
      </c>
      <c r="L324" s="8" t="s">
        <v>886</v>
      </c>
      <c r="M324" s="8" t="s">
        <v>46</v>
      </c>
    </row>
    <row r="325" spans="2:13" s="183" customFormat="1" ht="15">
      <c r="B325" s="298">
        <v>1</v>
      </c>
      <c r="C325" s="299" t="s">
        <v>65</v>
      </c>
      <c r="D325" s="298">
        <v>2006</v>
      </c>
      <c r="E325" s="298" t="s">
        <v>39</v>
      </c>
      <c r="F325" s="298">
        <v>43</v>
      </c>
      <c r="G325" s="298">
        <v>54</v>
      </c>
      <c r="H325" s="298">
        <v>54</v>
      </c>
      <c r="I325" s="298">
        <v>38</v>
      </c>
      <c r="J325" s="298">
        <v>54</v>
      </c>
      <c r="K325" s="298">
        <v>60</v>
      </c>
      <c r="L325" s="298">
        <v>60</v>
      </c>
      <c r="M325" s="298">
        <f aca="true" t="shared" si="13" ref="M325:M356">F325+G325+H325+I325+J325+K325+L325</f>
        <v>363</v>
      </c>
    </row>
    <row r="326" spans="2:13" s="183" customFormat="1" ht="15">
      <c r="B326" s="298">
        <v>2</v>
      </c>
      <c r="C326" s="299" t="s">
        <v>158</v>
      </c>
      <c r="D326" s="298">
        <v>2006</v>
      </c>
      <c r="E326" s="298" t="s">
        <v>39</v>
      </c>
      <c r="F326" s="298">
        <v>60</v>
      </c>
      <c r="G326" s="298">
        <v>40</v>
      </c>
      <c r="H326" s="298">
        <v>48</v>
      </c>
      <c r="I326" s="298">
        <v>54</v>
      </c>
      <c r="J326" s="298">
        <v>40</v>
      </c>
      <c r="K326" s="298">
        <v>48</v>
      </c>
      <c r="L326" s="298">
        <v>54</v>
      </c>
      <c r="M326" s="298">
        <f t="shared" si="13"/>
        <v>344</v>
      </c>
    </row>
    <row r="327" spans="2:13" s="183" customFormat="1" ht="15">
      <c r="B327" s="298">
        <v>3</v>
      </c>
      <c r="C327" s="299" t="s">
        <v>395</v>
      </c>
      <c r="D327" s="298">
        <v>2006</v>
      </c>
      <c r="E327" s="298" t="s">
        <v>209</v>
      </c>
      <c r="F327" s="298">
        <v>48</v>
      </c>
      <c r="G327" s="298">
        <v>43</v>
      </c>
      <c r="H327" s="298"/>
      <c r="I327" s="298">
        <v>48</v>
      </c>
      <c r="J327" s="298">
        <v>43</v>
      </c>
      <c r="K327" s="298">
        <v>38</v>
      </c>
      <c r="L327" s="298">
        <v>34</v>
      </c>
      <c r="M327" s="298">
        <f t="shared" si="13"/>
        <v>254</v>
      </c>
    </row>
    <row r="328" spans="2:13" s="183" customFormat="1" ht="15">
      <c r="B328" s="19">
        <v>4</v>
      </c>
      <c r="C328" s="24" t="s">
        <v>183</v>
      </c>
      <c r="D328" s="19">
        <v>2006</v>
      </c>
      <c r="E328" s="19" t="s">
        <v>6</v>
      </c>
      <c r="F328" s="19">
        <v>54</v>
      </c>
      <c r="G328" s="19">
        <v>6</v>
      </c>
      <c r="H328" s="19">
        <v>38</v>
      </c>
      <c r="I328" s="19"/>
      <c r="J328" s="19"/>
      <c r="K328" s="19">
        <v>43</v>
      </c>
      <c r="L328" s="19">
        <v>43</v>
      </c>
      <c r="M328" s="19">
        <f t="shared" si="13"/>
        <v>184</v>
      </c>
    </row>
    <row r="329" spans="2:13" s="183" customFormat="1" ht="15">
      <c r="B329" s="19">
        <v>5</v>
      </c>
      <c r="C329" s="24" t="s">
        <v>104</v>
      </c>
      <c r="D329" s="19">
        <v>2006</v>
      </c>
      <c r="E329" s="19" t="s">
        <v>6</v>
      </c>
      <c r="F329" s="19"/>
      <c r="G329" s="19">
        <v>10</v>
      </c>
      <c r="H329" s="19">
        <v>60</v>
      </c>
      <c r="I329" s="19"/>
      <c r="J329" s="19">
        <v>60</v>
      </c>
      <c r="K329" s="19"/>
      <c r="L329" s="19">
        <v>48</v>
      </c>
      <c r="M329" s="19">
        <f t="shared" si="13"/>
        <v>178</v>
      </c>
    </row>
    <row r="330" spans="2:13" s="183" customFormat="1" ht="15">
      <c r="B330" s="19">
        <v>6</v>
      </c>
      <c r="C330" s="24" t="s">
        <v>171</v>
      </c>
      <c r="D330" s="19">
        <v>2007</v>
      </c>
      <c r="E330" s="19" t="s">
        <v>6</v>
      </c>
      <c r="F330" s="19">
        <v>32</v>
      </c>
      <c r="G330" s="19">
        <v>7</v>
      </c>
      <c r="H330" s="19">
        <v>34</v>
      </c>
      <c r="I330" s="19"/>
      <c r="J330" s="19">
        <v>24</v>
      </c>
      <c r="K330" s="19">
        <v>34</v>
      </c>
      <c r="L330" s="19">
        <v>14</v>
      </c>
      <c r="M330" s="19">
        <f t="shared" si="13"/>
        <v>145</v>
      </c>
    </row>
    <row r="331" spans="2:13" s="183" customFormat="1" ht="15">
      <c r="B331" s="19">
        <v>7</v>
      </c>
      <c r="C331" s="24" t="s">
        <v>467</v>
      </c>
      <c r="D331" s="19">
        <v>2007</v>
      </c>
      <c r="E331" s="19" t="s">
        <v>6</v>
      </c>
      <c r="F331" s="19">
        <v>31</v>
      </c>
      <c r="G331" s="19">
        <v>12</v>
      </c>
      <c r="H331" s="19">
        <v>32</v>
      </c>
      <c r="I331" s="19"/>
      <c r="J331" s="19"/>
      <c r="K331" s="19">
        <v>36</v>
      </c>
      <c r="L331" s="19">
        <v>26</v>
      </c>
      <c r="M331" s="19">
        <f t="shared" si="13"/>
        <v>137</v>
      </c>
    </row>
    <row r="332" spans="2:13" s="183" customFormat="1" ht="15">
      <c r="B332" s="19">
        <v>8</v>
      </c>
      <c r="C332" s="24" t="s">
        <v>84</v>
      </c>
      <c r="D332" s="19">
        <v>2006</v>
      </c>
      <c r="E332" s="19" t="s">
        <v>207</v>
      </c>
      <c r="F332" s="19">
        <v>40</v>
      </c>
      <c r="G332" s="19">
        <v>8</v>
      </c>
      <c r="H332" s="19"/>
      <c r="I332" s="19"/>
      <c r="J332" s="19">
        <v>48</v>
      </c>
      <c r="K332" s="19"/>
      <c r="L332" s="19">
        <v>30</v>
      </c>
      <c r="M332" s="19">
        <f t="shared" si="13"/>
        <v>126</v>
      </c>
    </row>
    <row r="333" spans="2:13" s="183" customFormat="1" ht="15">
      <c r="B333" s="19">
        <v>9</v>
      </c>
      <c r="C333" s="24" t="s">
        <v>1165</v>
      </c>
      <c r="D333" s="19">
        <v>2006</v>
      </c>
      <c r="E333" s="19" t="s">
        <v>1159</v>
      </c>
      <c r="F333" s="19"/>
      <c r="G333" s="19"/>
      <c r="H333" s="19"/>
      <c r="I333" s="19"/>
      <c r="J333" s="19">
        <v>31</v>
      </c>
      <c r="K333" s="19">
        <v>40</v>
      </c>
      <c r="L333" s="19">
        <v>31</v>
      </c>
      <c r="M333" s="19">
        <f t="shared" si="13"/>
        <v>102</v>
      </c>
    </row>
    <row r="334" spans="2:13" s="183" customFormat="1" ht="15">
      <c r="B334" s="19">
        <v>10</v>
      </c>
      <c r="C334" s="24" t="s">
        <v>52</v>
      </c>
      <c r="D334" s="19">
        <v>2006</v>
      </c>
      <c r="E334" s="19" t="s">
        <v>198</v>
      </c>
      <c r="F334" s="19"/>
      <c r="G334" s="19">
        <v>60</v>
      </c>
      <c r="H334" s="19"/>
      <c r="I334" s="19"/>
      <c r="J334" s="19"/>
      <c r="K334" s="19"/>
      <c r="L334" s="19">
        <v>40</v>
      </c>
      <c r="M334" s="19">
        <f t="shared" si="13"/>
        <v>100</v>
      </c>
    </row>
    <row r="335" spans="2:13" s="183" customFormat="1" ht="15">
      <c r="B335" s="19">
        <v>11</v>
      </c>
      <c r="C335" s="24" t="s">
        <v>617</v>
      </c>
      <c r="D335" s="19">
        <v>2006</v>
      </c>
      <c r="E335" s="19" t="s">
        <v>205</v>
      </c>
      <c r="F335" s="19"/>
      <c r="G335" s="19">
        <v>38</v>
      </c>
      <c r="H335" s="19"/>
      <c r="I335" s="19"/>
      <c r="J335" s="19">
        <v>34</v>
      </c>
      <c r="K335" s="19"/>
      <c r="L335" s="19">
        <v>12</v>
      </c>
      <c r="M335" s="19">
        <f t="shared" si="13"/>
        <v>84</v>
      </c>
    </row>
    <row r="336" spans="2:13" s="183" customFormat="1" ht="15">
      <c r="B336" s="19">
        <v>12</v>
      </c>
      <c r="C336" s="24" t="s">
        <v>773</v>
      </c>
      <c r="D336" s="19">
        <v>2006</v>
      </c>
      <c r="E336" s="19" t="s">
        <v>774</v>
      </c>
      <c r="F336" s="19"/>
      <c r="G336" s="19"/>
      <c r="H336" s="19">
        <v>36</v>
      </c>
      <c r="I336" s="19"/>
      <c r="J336" s="19">
        <v>30</v>
      </c>
      <c r="K336" s="19"/>
      <c r="L336" s="19">
        <v>16</v>
      </c>
      <c r="M336" s="19">
        <f t="shared" si="13"/>
        <v>82</v>
      </c>
    </row>
    <row r="337" spans="2:13" s="183" customFormat="1" ht="15">
      <c r="B337" s="19">
        <v>13</v>
      </c>
      <c r="C337" s="24" t="s">
        <v>772</v>
      </c>
      <c r="D337" s="19">
        <v>2006</v>
      </c>
      <c r="E337" s="19" t="s">
        <v>6</v>
      </c>
      <c r="F337" s="19"/>
      <c r="G337" s="19"/>
      <c r="H337" s="19">
        <v>40</v>
      </c>
      <c r="I337" s="19"/>
      <c r="J337" s="19"/>
      <c r="K337" s="19"/>
      <c r="L337" s="19">
        <v>38</v>
      </c>
      <c r="M337" s="19">
        <f t="shared" si="13"/>
        <v>78</v>
      </c>
    </row>
    <row r="338" spans="2:13" s="183" customFormat="1" ht="15">
      <c r="B338" s="19">
        <v>14</v>
      </c>
      <c r="C338" s="24" t="s">
        <v>184</v>
      </c>
      <c r="D338" s="19">
        <v>2006</v>
      </c>
      <c r="E338" s="19" t="s">
        <v>6</v>
      </c>
      <c r="F338" s="19">
        <v>34</v>
      </c>
      <c r="G338" s="19">
        <v>9</v>
      </c>
      <c r="H338" s="19"/>
      <c r="I338" s="19"/>
      <c r="J338" s="19">
        <v>32</v>
      </c>
      <c r="K338" s="19"/>
      <c r="L338" s="19"/>
      <c r="M338" s="19">
        <f t="shared" si="13"/>
        <v>75</v>
      </c>
    </row>
    <row r="339" spans="2:13" s="183" customFormat="1" ht="15">
      <c r="B339" s="19">
        <v>15</v>
      </c>
      <c r="C339" s="24" t="s">
        <v>621</v>
      </c>
      <c r="D339" s="19">
        <v>2006</v>
      </c>
      <c r="E339" s="19" t="s">
        <v>200</v>
      </c>
      <c r="F339" s="19"/>
      <c r="G339" s="19">
        <v>34</v>
      </c>
      <c r="H339" s="19"/>
      <c r="I339" s="19">
        <v>40</v>
      </c>
      <c r="J339" s="19"/>
      <c r="K339" s="19"/>
      <c r="L339" s="19"/>
      <c r="M339" s="19">
        <f t="shared" si="13"/>
        <v>74</v>
      </c>
    </row>
    <row r="340" spans="2:13" s="183" customFormat="1" ht="15">
      <c r="B340" s="19">
        <v>16</v>
      </c>
      <c r="C340" s="24" t="s">
        <v>465</v>
      </c>
      <c r="D340" s="19">
        <v>2006</v>
      </c>
      <c r="E340" s="19" t="s">
        <v>39</v>
      </c>
      <c r="F340" s="19">
        <v>36</v>
      </c>
      <c r="G340" s="19"/>
      <c r="H340" s="19"/>
      <c r="I340" s="19"/>
      <c r="J340" s="19"/>
      <c r="K340" s="19">
        <v>32</v>
      </c>
      <c r="L340" s="19">
        <v>3</v>
      </c>
      <c r="M340" s="19">
        <f t="shared" si="13"/>
        <v>71</v>
      </c>
    </row>
    <row r="341" spans="2:13" s="183" customFormat="1" ht="15">
      <c r="B341" s="19">
        <v>17</v>
      </c>
      <c r="C341" s="24" t="s">
        <v>394</v>
      </c>
      <c r="D341" s="19">
        <v>2006</v>
      </c>
      <c r="E341" s="19" t="s">
        <v>39</v>
      </c>
      <c r="F341" s="19">
        <v>38</v>
      </c>
      <c r="G341" s="19"/>
      <c r="H341" s="19"/>
      <c r="I341" s="19"/>
      <c r="J341" s="19"/>
      <c r="K341" s="19">
        <v>31</v>
      </c>
      <c r="L341" s="19">
        <v>1</v>
      </c>
      <c r="M341" s="19">
        <f t="shared" si="13"/>
        <v>70</v>
      </c>
    </row>
    <row r="342" spans="2:13" s="183" customFormat="1" ht="15">
      <c r="B342" s="19">
        <v>18</v>
      </c>
      <c r="C342" s="24" t="s">
        <v>1046</v>
      </c>
      <c r="D342" s="19">
        <v>2006</v>
      </c>
      <c r="E342" s="19" t="s">
        <v>205</v>
      </c>
      <c r="F342" s="19"/>
      <c r="G342" s="19"/>
      <c r="H342" s="19"/>
      <c r="I342" s="19"/>
      <c r="J342" s="19">
        <v>38</v>
      </c>
      <c r="K342" s="19"/>
      <c r="L342" s="19">
        <v>24</v>
      </c>
      <c r="M342" s="19">
        <f t="shared" si="13"/>
        <v>62</v>
      </c>
    </row>
    <row r="343" spans="2:13" s="183" customFormat="1" ht="15">
      <c r="B343" s="19">
        <v>19</v>
      </c>
      <c r="C343" s="24" t="s">
        <v>960</v>
      </c>
      <c r="D343" s="19">
        <v>2006</v>
      </c>
      <c r="E343" s="19" t="s">
        <v>961</v>
      </c>
      <c r="F343" s="19"/>
      <c r="G343" s="19"/>
      <c r="H343" s="19"/>
      <c r="I343" s="19">
        <v>60</v>
      </c>
      <c r="J343" s="19"/>
      <c r="K343" s="19"/>
      <c r="L343" s="19"/>
      <c r="M343" s="19">
        <f t="shared" si="13"/>
        <v>60</v>
      </c>
    </row>
    <row r="344" spans="2:13" s="183" customFormat="1" ht="15">
      <c r="B344" s="19">
        <v>20</v>
      </c>
      <c r="C344" s="24" t="s">
        <v>1163</v>
      </c>
      <c r="D344" s="19">
        <v>2006</v>
      </c>
      <c r="E344" s="19" t="s">
        <v>1164</v>
      </c>
      <c r="F344" s="19"/>
      <c r="G344" s="19"/>
      <c r="H344" s="19"/>
      <c r="I344" s="19"/>
      <c r="J344" s="19">
        <v>36</v>
      </c>
      <c r="K344" s="19"/>
      <c r="L344" s="19">
        <v>22</v>
      </c>
      <c r="M344" s="19">
        <f t="shared" si="13"/>
        <v>58</v>
      </c>
    </row>
    <row r="345" spans="2:13" s="183" customFormat="1" ht="15">
      <c r="B345" s="19">
        <v>21</v>
      </c>
      <c r="C345" s="24" t="s">
        <v>1405</v>
      </c>
      <c r="D345" s="19">
        <v>2006</v>
      </c>
      <c r="E345" s="19" t="s">
        <v>6</v>
      </c>
      <c r="F345" s="19"/>
      <c r="G345" s="19"/>
      <c r="H345" s="19"/>
      <c r="I345" s="19"/>
      <c r="J345" s="19"/>
      <c r="K345" s="19">
        <v>54</v>
      </c>
      <c r="L345" s="19"/>
      <c r="M345" s="19">
        <f t="shared" si="13"/>
        <v>54</v>
      </c>
    </row>
    <row r="346" spans="2:13" s="183" customFormat="1" ht="15">
      <c r="B346" s="19">
        <v>22</v>
      </c>
      <c r="C346" s="24" t="s">
        <v>241</v>
      </c>
      <c r="D346" s="19">
        <v>2006</v>
      </c>
      <c r="E346" s="19" t="s">
        <v>198</v>
      </c>
      <c r="F346" s="19"/>
      <c r="G346" s="19">
        <v>48</v>
      </c>
      <c r="H346" s="19"/>
      <c r="I346" s="19"/>
      <c r="J346" s="19"/>
      <c r="K346" s="19"/>
      <c r="L346" s="19"/>
      <c r="M346" s="19">
        <f t="shared" si="13"/>
        <v>48</v>
      </c>
    </row>
    <row r="347" spans="2:13" s="183" customFormat="1" ht="15">
      <c r="B347" s="19">
        <v>23</v>
      </c>
      <c r="C347" s="24" t="s">
        <v>1169</v>
      </c>
      <c r="D347" s="19">
        <v>2007</v>
      </c>
      <c r="E347" s="19" t="s">
        <v>1164</v>
      </c>
      <c r="F347" s="19"/>
      <c r="G347" s="19"/>
      <c r="H347" s="19"/>
      <c r="I347" s="19"/>
      <c r="J347" s="19">
        <v>26</v>
      </c>
      <c r="K347" s="19"/>
      <c r="L347" s="19">
        <v>20</v>
      </c>
      <c r="M347" s="19">
        <f t="shared" si="13"/>
        <v>46</v>
      </c>
    </row>
    <row r="348" spans="2:13" s="183" customFormat="1" ht="15">
      <c r="B348" s="19">
        <v>24</v>
      </c>
      <c r="C348" s="24" t="s">
        <v>771</v>
      </c>
      <c r="D348" s="19">
        <v>2006</v>
      </c>
      <c r="E348" s="19" t="s">
        <v>6</v>
      </c>
      <c r="F348" s="19"/>
      <c r="G348" s="19"/>
      <c r="H348" s="19">
        <v>43</v>
      </c>
      <c r="I348" s="19"/>
      <c r="J348" s="19"/>
      <c r="K348" s="19"/>
      <c r="L348" s="19"/>
      <c r="M348" s="19">
        <f t="shared" si="13"/>
        <v>43</v>
      </c>
    </row>
    <row r="349" spans="2:13" s="183" customFormat="1" ht="15">
      <c r="B349" s="19">
        <v>25</v>
      </c>
      <c r="C349" s="24" t="s">
        <v>240</v>
      </c>
      <c r="D349" s="19">
        <v>2005</v>
      </c>
      <c r="E349" s="19" t="s">
        <v>200</v>
      </c>
      <c r="F349" s="19"/>
      <c r="G349" s="19"/>
      <c r="H349" s="19"/>
      <c r="I349" s="19">
        <v>43</v>
      </c>
      <c r="J349" s="19"/>
      <c r="K349" s="19"/>
      <c r="L349" s="19"/>
      <c r="M349" s="19">
        <f t="shared" si="13"/>
        <v>43</v>
      </c>
    </row>
    <row r="350" spans="2:13" s="183" customFormat="1" ht="15">
      <c r="B350" s="19">
        <v>26</v>
      </c>
      <c r="C350" s="24" t="s">
        <v>339</v>
      </c>
      <c r="D350" s="19">
        <v>2011</v>
      </c>
      <c r="E350" s="19" t="s">
        <v>6</v>
      </c>
      <c r="F350" s="19">
        <v>22</v>
      </c>
      <c r="G350" s="19">
        <v>16</v>
      </c>
      <c r="H350" s="19"/>
      <c r="I350" s="19"/>
      <c r="J350" s="19"/>
      <c r="K350" s="19"/>
      <c r="L350" s="19"/>
      <c r="M350" s="19">
        <f t="shared" si="13"/>
        <v>38</v>
      </c>
    </row>
    <row r="351" spans="2:13" s="183" customFormat="1" ht="15">
      <c r="B351" s="19">
        <v>27</v>
      </c>
      <c r="C351" s="24" t="s">
        <v>619</v>
      </c>
      <c r="D351" s="19">
        <v>2008</v>
      </c>
      <c r="E351" s="19" t="s">
        <v>200</v>
      </c>
      <c r="F351" s="19"/>
      <c r="G351" s="19">
        <v>36</v>
      </c>
      <c r="H351" s="19"/>
      <c r="I351" s="19"/>
      <c r="J351" s="19"/>
      <c r="K351" s="19"/>
      <c r="L351" s="19"/>
      <c r="M351" s="19">
        <f t="shared" si="13"/>
        <v>36</v>
      </c>
    </row>
    <row r="352" spans="2:13" s="183" customFormat="1" ht="15">
      <c r="B352" s="19">
        <v>28</v>
      </c>
      <c r="C352" s="24" t="s">
        <v>1405</v>
      </c>
      <c r="D352" s="19">
        <v>2006</v>
      </c>
      <c r="E352" s="19" t="s">
        <v>1315</v>
      </c>
      <c r="F352" s="19"/>
      <c r="G352" s="19"/>
      <c r="H352" s="19"/>
      <c r="I352" s="19"/>
      <c r="J352" s="19"/>
      <c r="K352" s="19"/>
      <c r="L352" s="19">
        <v>36</v>
      </c>
      <c r="M352" s="19">
        <f t="shared" si="13"/>
        <v>36</v>
      </c>
    </row>
    <row r="353" spans="2:13" s="183" customFormat="1" ht="15">
      <c r="B353" s="19">
        <v>29</v>
      </c>
      <c r="C353" s="24" t="s">
        <v>471</v>
      </c>
      <c r="D353" s="19">
        <v>2009</v>
      </c>
      <c r="E353" s="19" t="s">
        <v>39</v>
      </c>
      <c r="F353" s="19">
        <v>28</v>
      </c>
      <c r="G353" s="19"/>
      <c r="H353" s="19"/>
      <c r="I353" s="19"/>
      <c r="J353" s="19"/>
      <c r="K353" s="19"/>
      <c r="L353" s="19">
        <v>8</v>
      </c>
      <c r="M353" s="19">
        <f t="shared" si="13"/>
        <v>36</v>
      </c>
    </row>
    <row r="354" spans="2:13" s="183" customFormat="1" ht="15">
      <c r="B354" s="19">
        <v>30</v>
      </c>
      <c r="C354" s="24" t="s">
        <v>623</v>
      </c>
      <c r="D354" s="19">
        <v>2008</v>
      </c>
      <c r="E354" s="19" t="s">
        <v>200</v>
      </c>
      <c r="F354" s="19"/>
      <c r="G354" s="19">
        <v>32</v>
      </c>
      <c r="H354" s="19"/>
      <c r="I354" s="19"/>
      <c r="J354" s="19"/>
      <c r="K354" s="19"/>
      <c r="L354" s="19"/>
      <c r="M354" s="19">
        <f t="shared" si="13"/>
        <v>32</v>
      </c>
    </row>
    <row r="355" spans="2:13" s="183" customFormat="1" ht="15">
      <c r="B355" s="19">
        <v>31</v>
      </c>
      <c r="C355" s="24" t="s">
        <v>1406</v>
      </c>
      <c r="D355" s="19">
        <v>2007</v>
      </c>
      <c r="E355" s="19" t="s">
        <v>1312</v>
      </c>
      <c r="F355" s="19"/>
      <c r="G355" s="19"/>
      <c r="H355" s="19"/>
      <c r="I355" s="19"/>
      <c r="J355" s="19"/>
      <c r="K355" s="19"/>
      <c r="L355" s="19">
        <v>32</v>
      </c>
      <c r="M355" s="19">
        <f t="shared" si="13"/>
        <v>32</v>
      </c>
    </row>
    <row r="356" spans="2:13" s="183" customFormat="1" ht="15">
      <c r="B356" s="19">
        <v>32</v>
      </c>
      <c r="C356" s="24" t="s">
        <v>625</v>
      </c>
      <c r="D356" s="19">
        <v>2008</v>
      </c>
      <c r="E356" s="19" t="s">
        <v>198</v>
      </c>
      <c r="F356" s="19"/>
      <c r="G356" s="19">
        <v>31</v>
      </c>
      <c r="H356" s="19"/>
      <c r="I356" s="19"/>
      <c r="J356" s="19"/>
      <c r="K356" s="19"/>
      <c r="L356" s="19"/>
      <c r="M356" s="19">
        <f t="shared" si="13"/>
        <v>31</v>
      </c>
    </row>
    <row r="357" spans="2:13" s="183" customFormat="1" ht="15">
      <c r="B357" s="19">
        <v>33</v>
      </c>
      <c r="C357" s="24" t="s">
        <v>776</v>
      </c>
      <c r="D357" s="19">
        <v>2007</v>
      </c>
      <c r="E357" s="19" t="s">
        <v>6</v>
      </c>
      <c r="F357" s="19"/>
      <c r="G357" s="19"/>
      <c r="H357" s="19">
        <v>31</v>
      </c>
      <c r="I357" s="19"/>
      <c r="J357" s="19"/>
      <c r="K357" s="19"/>
      <c r="L357" s="19"/>
      <c r="M357" s="19">
        <f aca="true" t="shared" si="14" ref="M357:M387">F357+G357+H357+I357+J357+K357+L357</f>
        <v>31</v>
      </c>
    </row>
    <row r="358" spans="2:13" s="183" customFormat="1" ht="15">
      <c r="B358" s="19">
        <v>34</v>
      </c>
      <c r="C358" s="24" t="s">
        <v>211</v>
      </c>
      <c r="D358" s="19">
        <v>2008</v>
      </c>
      <c r="E358" s="19" t="s">
        <v>207</v>
      </c>
      <c r="F358" s="19"/>
      <c r="G358" s="19">
        <v>30</v>
      </c>
      <c r="H358" s="19"/>
      <c r="I358" s="19"/>
      <c r="J358" s="19"/>
      <c r="K358" s="19"/>
      <c r="L358" s="19"/>
      <c r="M358" s="19">
        <f t="shared" si="14"/>
        <v>30</v>
      </c>
    </row>
    <row r="359" spans="2:13" s="183" customFormat="1" ht="15">
      <c r="B359" s="19">
        <v>35</v>
      </c>
      <c r="C359" s="24" t="s">
        <v>469</v>
      </c>
      <c r="D359" s="19">
        <v>2008</v>
      </c>
      <c r="E359" s="19" t="s">
        <v>6</v>
      </c>
      <c r="F359" s="19">
        <v>30</v>
      </c>
      <c r="G359" s="19"/>
      <c r="H359" s="19"/>
      <c r="I359" s="19"/>
      <c r="J359" s="19"/>
      <c r="K359" s="19"/>
      <c r="L359" s="19"/>
      <c r="M359" s="19">
        <f t="shared" si="14"/>
        <v>30</v>
      </c>
    </row>
    <row r="360" spans="2:13" s="183" customFormat="1" ht="15">
      <c r="B360" s="19">
        <v>36</v>
      </c>
      <c r="C360" s="24" t="s">
        <v>210</v>
      </c>
      <c r="D360" s="19">
        <v>2007</v>
      </c>
      <c r="E360" s="19" t="s">
        <v>202</v>
      </c>
      <c r="F360" s="19"/>
      <c r="G360" s="19">
        <v>28</v>
      </c>
      <c r="H360" s="19"/>
      <c r="I360" s="19"/>
      <c r="J360" s="19"/>
      <c r="K360" s="19"/>
      <c r="L360" s="19"/>
      <c r="M360" s="19">
        <f t="shared" si="14"/>
        <v>28</v>
      </c>
    </row>
    <row r="361" spans="2:13" s="183" customFormat="1" ht="15">
      <c r="B361" s="19">
        <v>37</v>
      </c>
      <c r="C361" s="24" t="s">
        <v>1168</v>
      </c>
      <c r="D361" s="19">
        <v>2007</v>
      </c>
      <c r="E361" s="19" t="s">
        <v>1162</v>
      </c>
      <c r="F361" s="19"/>
      <c r="G361" s="19"/>
      <c r="H361" s="19"/>
      <c r="I361" s="19"/>
      <c r="J361" s="19">
        <v>28</v>
      </c>
      <c r="K361" s="19"/>
      <c r="L361" s="19"/>
      <c r="M361" s="19">
        <f t="shared" si="14"/>
        <v>28</v>
      </c>
    </row>
    <row r="362" spans="2:13" s="183" customFormat="1" ht="15">
      <c r="B362" s="19">
        <v>38</v>
      </c>
      <c r="C362" s="24" t="s">
        <v>1407</v>
      </c>
      <c r="D362" s="19">
        <v>2006</v>
      </c>
      <c r="E362" s="19" t="s">
        <v>1315</v>
      </c>
      <c r="F362" s="19"/>
      <c r="G362" s="19"/>
      <c r="H362" s="19"/>
      <c r="I362" s="19"/>
      <c r="J362" s="19"/>
      <c r="K362" s="19"/>
      <c r="L362" s="19">
        <v>28</v>
      </c>
      <c r="M362" s="19">
        <f t="shared" si="14"/>
        <v>28</v>
      </c>
    </row>
    <row r="363" spans="2:13" s="183" customFormat="1" ht="15">
      <c r="B363" s="19">
        <v>39</v>
      </c>
      <c r="C363" s="24" t="s">
        <v>631</v>
      </c>
      <c r="D363" s="19">
        <v>2010</v>
      </c>
      <c r="E363" s="19" t="s">
        <v>14</v>
      </c>
      <c r="F363" s="19"/>
      <c r="G363" s="19">
        <v>26</v>
      </c>
      <c r="H363" s="19"/>
      <c r="I363" s="19"/>
      <c r="J363" s="19"/>
      <c r="K363" s="19"/>
      <c r="L363" s="19"/>
      <c r="M363" s="19">
        <f t="shared" si="14"/>
        <v>26</v>
      </c>
    </row>
    <row r="364" spans="2:13" s="183" customFormat="1" ht="15">
      <c r="B364" s="19">
        <v>40</v>
      </c>
      <c r="C364" s="24" t="s">
        <v>473</v>
      </c>
      <c r="D364" s="19">
        <v>2008</v>
      </c>
      <c r="E364" s="19" t="s">
        <v>6</v>
      </c>
      <c r="F364" s="19">
        <v>26</v>
      </c>
      <c r="G364" s="19"/>
      <c r="H364" s="19"/>
      <c r="I364" s="19"/>
      <c r="J364" s="19"/>
      <c r="K364" s="19"/>
      <c r="L364" s="19"/>
      <c r="M364" s="19">
        <f t="shared" si="14"/>
        <v>26</v>
      </c>
    </row>
    <row r="365" spans="2:13" s="183" customFormat="1" ht="15">
      <c r="B365" s="19">
        <v>41</v>
      </c>
      <c r="C365" s="24" t="s">
        <v>634</v>
      </c>
      <c r="D365" s="19">
        <v>2006</v>
      </c>
      <c r="E365" s="19" t="s">
        <v>202</v>
      </c>
      <c r="F365" s="19"/>
      <c r="G365" s="19">
        <v>24</v>
      </c>
      <c r="H365" s="19"/>
      <c r="I365" s="19"/>
      <c r="J365" s="19"/>
      <c r="K365" s="19"/>
      <c r="L365" s="19"/>
      <c r="M365" s="19">
        <f t="shared" si="14"/>
        <v>24</v>
      </c>
    </row>
    <row r="366" spans="2:13" s="183" customFormat="1" ht="15">
      <c r="B366" s="19">
        <v>42</v>
      </c>
      <c r="C366" s="24" t="s">
        <v>475</v>
      </c>
      <c r="D366" s="19">
        <v>2009</v>
      </c>
      <c r="E366" s="19" t="s">
        <v>39</v>
      </c>
      <c r="F366" s="19">
        <v>24</v>
      </c>
      <c r="G366" s="19"/>
      <c r="H366" s="19"/>
      <c r="I366" s="19"/>
      <c r="J366" s="19"/>
      <c r="K366" s="19"/>
      <c r="L366" s="19"/>
      <c r="M366" s="19">
        <f t="shared" si="14"/>
        <v>24</v>
      </c>
    </row>
    <row r="367" spans="2:13" s="183" customFormat="1" ht="15">
      <c r="B367" s="19">
        <v>43</v>
      </c>
      <c r="C367" s="24" t="s">
        <v>637</v>
      </c>
      <c r="D367" s="19">
        <v>2006</v>
      </c>
      <c r="E367" s="19" t="s">
        <v>200</v>
      </c>
      <c r="F367" s="19"/>
      <c r="G367" s="19">
        <v>22</v>
      </c>
      <c r="H367" s="19"/>
      <c r="I367" s="19"/>
      <c r="J367" s="19"/>
      <c r="K367" s="19"/>
      <c r="L367" s="19"/>
      <c r="M367" s="19">
        <f t="shared" si="14"/>
        <v>22</v>
      </c>
    </row>
    <row r="368" spans="2:13" s="183" customFormat="1" ht="15">
      <c r="B368" s="19">
        <v>44</v>
      </c>
      <c r="C368" s="24" t="s">
        <v>1170</v>
      </c>
      <c r="D368" s="19">
        <v>2008</v>
      </c>
      <c r="E368" s="19" t="s">
        <v>1171</v>
      </c>
      <c r="F368" s="19"/>
      <c r="G368" s="19"/>
      <c r="H368" s="19"/>
      <c r="I368" s="19"/>
      <c r="J368" s="19">
        <v>22</v>
      </c>
      <c r="K368" s="19"/>
      <c r="L368" s="19"/>
      <c r="M368" s="19">
        <f t="shared" si="14"/>
        <v>22</v>
      </c>
    </row>
    <row r="369" spans="2:13" s="183" customFormat="1" ht="15">
      <c r="B369" s="19">
        <v>45</v>
      </c>
      <c r="C369" s="24" t="s">
        <v>640</v>
      </c>
      <c r="D369" s="19">
        <v>2009</v>
      </c>
      <c r="E369" s="19" t="s">
        <v>14</v>
      </c>
      <c r="F369" s="19"/>
      <c r="G369" s="19">
        <v>20</v>
      </c>
      <c r="H369" s="19"/>
      <c r="I369" s="19"/>
      <c r="J369" s="19"/>
      <c r="K369" s="19"/>
      <c r="L369" s="19"/>
      <c r="M369" s="19">
        <f t="shared" si="14"/>
        <v>20</v>
      </c>
    </row>
    <row r="370" spans="2:13" s="183" customFormat="1" ht="15">
      <c r="B370" s="19">
        <v>46</v>
      </c>
      <c r="C370" s="24" t="s">
        <v>1172</v>
      </c>
      <c r="D370" s="19">
        <v>2008</v>
      </c>
      <c r="E370" s="19" t="s">
        <v>1171</v>
      </c>
      <c r="F370" s="19"/>
      <c r="G370" s="19"/>
      <c r="H370" s="19"/>
      <c r="I370" s="19"/>
      <c r="J370" s="19">
        <v>20</v>
      </c>
      <c r="K370" s="19"/>
      <c r="L370" s="19"/>
      <c r="M370" s="19">
        <f t="shared" si="14"/>
        <v>20</v>
      </c>
    </row>
    <row r="371" spans="2:13" s="183" customFormat="1" ht="15">
      <c r="B371" s="19">
        <v>47</v>
      </c>
      <c r="C371" s="24" t="s">
        <v>643</v>
      </c>
      <c r="D371" s="19">
        <v>2010</v>
      </c>
      <c r="E371" s="19" t="s">
        <v>200</v>
      </c>
      <c r="F371" s="19"/>
      <c r="G371" s="19">
        <v>18</v>
      </c>
      <c r="H371" s="19"/>
      <c r="I371" s="19"/>
      <c r="J371" s="19"/>
      <c r="K371" s="19"/>
      <c r="L371" s="19"/>
      <c r="M371" s="19">
        <f t="shared" si="14"/>
        <v>18</v>
      </c>
    </row>
    <row r="372" spans="2:13" s="183" customFormat="1" ht="15">
      <c r="B372" s="19">
        <v>48</v>
      </c>
      <c r="C372" s="24" t="s">
        <v>1409</v>
      </c>
      <c r="D372" s="19">
        <v>2009</v>
      </c>
      <c r="E372" s="19" t="s">
        <v>39</v>
      </c>
      <c r="F372" s="19"/>
      <c r="G372" s="19"/>
      <c r="H372" s="19"/>
      <c r="I372" s="19"/>
      <c r="J372" s="19"/>
      <c r="K372" s="19"/>
      <c r="L372" s="19">
        <v>18</v>
      </c>
      <c r="M372" s="19">
        <f t="shared" si="14"/>
        <v>18</v>
      </c>
    </row>
    <row r="373" spans="2:13" s="183" customFormat="1" ht="15">
      <c r="B373" s="19">
        <v>49</v>
      </c>
      <c r="C373" s="24" t="s">
        <v>649</v>
      </c>
      <c r="D373" s="19">
        <v>2010</v>
      </c>
      <c r="E373" s="19" t="s">
        <v>198</v>
      </c>
      <c r="F373" s="19"/>
      <c r="G373" s="19">
        <v>14</v>
      </c>
      <c r="H373" s="19"/>
      <c r="I373" s="19"/>
      <c r="J373" s="19"/>
      <c r="K373" s="19"/>
      <c r="L373" s="19"/>
      <c r="M373" s="19">
        <f t="shared" si="14"/>
        <v>14</v>
      </c>
    </row>
    <row r="374" spans="2:13" s="183" customFormat="1" ht="15">
      <c r="B374" s="19">
        <v>50</v>
      </c>
      <c r="C374" s="24" t="s">
        <v>1410</v>
      </c>
      <c r="D374" s="19">
        <v>2007</v>
      </c>
      <c r="E374" s="19" t="s">
        <v>1315</v>
      </c>
      <c r="F374" s="19"/>
      <c r="G374" s="19"/>
      <c r="H374" s="19"/>
      <c r="I374" s="19"/>
      <c r="J374" s="19"/>
      <c r="K374" s="19"/>
      <c r="L374" s="19">
        <v>10</v>
      </c>
      <c r="M374" s="19">
        <f t="shared" si="14"/>
        <v>10</v>
      </c>
    </row>
    <row r="375" spans="2:13" s="183" customFormat="1" ht="15">
      <c r="B375" s="19">
        <v>51</v>
      </c>
      <c r="C375" s="24" t="s">
        <v>1411</v>
      </c>
      <c r="D375" s="19">
        <v>2007</v>
      </c>
      <c r="E375" s="19" t="s">
        <v>14</v>
      </c>
      <c r="F375" s="19"/>
      <c r="G375" s="19"/>
      <c r="H375" s="19"/>
      <c r="I375" s="19"/>
      <c r="J375" s="19"/>
      <c r="K375" s="19"/>
      <c r="L375" s="19">
        <v>9</v>
      </c>
      <c r="M375" s="19">
        <f t="shared" si="14"/>
        <v>9</v>
      </c>
    </row>
    <row r="376" spans="2:13" s="183" customFormat="1" ht="15">
      <c r="B376" s="19">
        <v>52</v>
      </c>
      <c r="C376" s="24" t="s">
        <v>1412</v>
      </c>
      <c r="D376" s="19">
        <v>2006</v>
      </c>
      <c r="E376" s="19" t="s">
        <v>1315</v>
      </c>
      <c r="F376" s="19"/>
      <c r="G376" s="19"/>
      <c r="H376" s="19"/>
      <c r="I376" s="19"/>
      <c r="J376" s="19"/>
      <c r="K376" s="19"/>
      <c r="L376" s="19">
        <v>7</v>
      </c>
      <c r="M376" s="19">
        <f t="shared" si="14"/>
        <v>7</v>
      </c>
    </row>
    <row r="377" spans="2:13" s="183" customFormat="1" ht="15">
      <c r="B377" s="19">
        <v>53</v>
      </c>
      <c r="C377" s="24" t="s">
        <v>1413</v>
      </c>
      <c r="D377" s="19">
        <v>2006</v>
      </c>
      <c r="E377" s="19" t="s">
        <v>1315</v>
      </c>
      <c r="F377" s="19"/>
      <c r="G377" s="19"/>
      <c r="H377" s="19"/>
      <c r="I377" s="19"/>
      <c r="J377" s="19"/>
      <c r="K377" s="19"/>
      <c r="L377" s="19">
        <v>6</v>
      </c>
      <c r="M377" s="19">
        <f t="shared" si="14"/>
        <v>6</v>
      </c>
    </row>
    <row r="378" spans="2:13" s="183" customFormat="1" ht="15">
      <c r="B378" s="19">
        <v>54</v>
      </c>
      <c r="C378" s="24" t="s">
        <v>1414</v>
      </c>
      <c r="D378" s="19">
        <v>2010</v>
      </c>
      <c r="E378" s="19" t="s">
        <v>39</v>
      </c>
      <c r="F378" s="19"/>
      <c r="G378" s="19"/>
      <c r="H378" s="19"/>
      <c r="I378" s="19"/>
      <c r="J378" s="19"/>
      <c r="K378" s="19"/>
      <c r="L378" s="19">
        <v>5</v>
      </c>
      <c r="M378" s="19">
        <f t="shared" si="14"/>
        <v>5</v>
      </c>
    </row>
    <row r="379" spans="2:13" s="183" customFormat="1" ht="15">
      <c r="B379" s="19">
        <v>55</v>
      </c>
      <c r="C379" s="24" t="s">
        <v>1415</v>
      </c>
      <c r="D379" s="19">
        <v>2007</v>
      </c>
      <c r="E379" s="19" t="s">
        <v>1315</v>
      </c>
      <c r="F379" s="19"/>
      <c r="G379" s="19"/>
      <c r="H379" s="19"/>
      <c r="I379" s="19"/>
      <c r="J379" s="19"/>
      <c r="K379" s="19"/>
      <c r="L379" s="19">
        <v>4</v>
      </c>
      <c r="M379" s="19">
        <f t="shared" si="14"/>
        <v>4</v>
      </c>
    </row>
    <row r="380" spans="2:13" s="183" customFormat="1" ht="15">
      <c r="B380" s="19">
        <v>56</v>
      </c>
      <c r="C380" s="24" t="s">
        <v>1416</v>
      </c>
      <c r="D380" s="19">
        <v>2006</v>
      </c>
      <c r="E380" s="19" t="s">
        <v>1315</v>
      </c>
      <c r="F380" s="19"/>
      <c r="G380" s="19"/>
      <c r="H380" s="19"/>
      <c r="I380" s="19"/>
      <c r="J380" s="19"/>
      <c r="K380" s="19"/>
      <c r="L380" s="19">
        <v>2</v>
      </c>
      <c r="M380" s="19">
        <f t="shared" si="14"/>
        <v>2</v>
      </c>
    </row>
    <row r="381" spans="2:13" s="183" customFormat="1" ht="15">
      <c r="B381" s="19">
        <v>57</v>
      </c>
      <c r="C381" s="24" t="s">
        <v>1422</v>
      </c>
      <c r="D381" s="19">
        <v>2008</v>
      </c>
      <c r="E381" s="19" t="s">
        <v>1315</v>
      </c>
      <c r="F381" s="19"/>
      <c r="G381" s="19"/>
      <c r="H381" s="19"/>
      <c r="I381" s="19"/>
      <c r="J381" s="19"/>
      <c r="K381" s="19"/>
      <c r="L381" s="19">
        <v>1</v>
      </c>
      <c r="M381" s="19">
        <f t="shared" si="14"/>
        <v>1</v>
      </c>
    </row>
    <row r="382" spans="2:13" s="183" customFormat="1" ht="15">
      <c r="B382" s="19">
        <v>58</v>
      </c>
      <c r="C382" s="24" t="s">
        <v>1421</v>
      </c>
      <c r="D382" s="19">
        <v>2008</v>
      </c>
      <c r="E382" s="19" t="s">
        <v>1315</v>
      </c>
      <c r="F382" s="19"/>
      <c r="G382" s="19"/>
      <c r="H382" s="19"/>
      <c r="I382" s="19"/>
      <c r="J382" s="19"/>
      <c r="K382" s="19"/>
      <c r="L382" s="19">
        <v>1</v>
      </c>
      <c r="M382" s="19">
        <f t="shared" si="14"/>
        <v>1</v>
      </c>
    </row>
    <row r="383" spans="2:13" s="183" customFormat="1" ht="15">
      <c r="B383" s="19">
        <v>59</v>
      </c>
      <c r="C383" s="24" t="s">
        <v>1417</v>
      </c>
      <c r="D383" s="19">
        <v>2006</v>
      </c>
      <c r="E383" s="19" t="s">
        <v>1315</v>
      </c>
      <c r="F383" s="19"/>
      <c r="G383" s="19"/>
      <c r="H383" s="19"/>
      <c r="I383" s="19"/>
      <c r="J383" s="19"/>
      <c r="K383" s="19"/>
      <c r="L383" s="19">
        <v>1</v>
      </c>
      <c r="M383" s="19">
        <f t="shared" si="14"/>
        <v>1</v>
      </c>
    </row>
    <row r="384" spans="2:13" s="183" customFormat="1" ht="15">
      <c r="B384" s="19">
        <v>60</v>
      </c>
      <c r="C384" s="24" t="s">
        <v>1423</v>
      </c>
      <c r="D384" s="19">
        <v>2008</v>
      </c>
      <c r="E384" s="19" t="s">
        <v>39</v>
      </c>
      <c r="F384" s="19"/>
      <c r="G384" s="19"/>
      <c r="H384" s="19"/>
      <c r="I384" s="19"/>
      <c r="J384" s="19"/>
      <c r="K384" s="19"/>
      <c r="L384" s="19">
        <v>1</v>
      </c>
      <c r="M384" s="19">
        <f t="shared" si="14"/>
        <v>1</v>
      </c>
    </row>
    <row r="385" spans="2:13" s="183" customFormat="1" ht="15">
      <c r="B385" s="19">
        <v>61</v>
      </c>
      <c r="C385" s="24" t="s">
        <v>1419</v>
      </c>
      <c r="D385" s="19">
        <v>2007</v>
      </c>
      <c r="E385" s="19" t="s">
        <v>39</v>
      </c>
      <c r="F385" s="19"/>
      <c r="G385" s="19"/>
      <c r="H385" s="19"/>
      <c r="I385" s="19"/>
      <c r="J385" s="19"/>
      <c r="K385" s="19"/>
      <c r="L385" s="19">
        <v>1</v>
      </c>
      <c r="M385" s="19">
        <f t="shared" si="14"/>
        <v>1</v>
      </c>
    </row>
    <row r="386" spans="2:13" s="183" customFormat="1" ht="15">
      <c r="B386" s="19">
        <v>62</v>
      </c>
      <c r="C386" s="24" t="s">
        <v>1420</v>
      </c>
      <c r="D386" s="19">
        <v>2008</v>
      </c>
      <c r="E386" s="19" t="s">
        <v>1315</v>
      </c>
      <c r="F386" s="19"/>
      <c r="G386" s="19"/>
      <c r="H386" s="19"/>
      <c r="I386" s="19"/>
      <c r="J386" s="19"/>
      <c r="K386" s="19"/>
      <c r="L386" s="19">
        <v>1</v>
      </c>
      <c r="M386" s="19">
        <f t="shared" si="14"/>
        <v>1</v>
      </c>
    </row>
    <row r="387" spans="2:13" s="183" customFormat="1" ht="15">
      <c r="B387" s="19">
        <v>63</v>
      </c>
      <c r="C387" s="24" t="s">
        <v>1418</v>
      </c>
      <c r="D387" s="19">
        <v>2007</v>
      </c>
      <c r="E387" s="19" t="s">
        <v>1315</v>
      </c>
      <c r="F387" s="19"/>
      <c r="G387" s="19"/>
      <c r="H387" s="19"/>
      <c r="I387" s="19"/>
      <c r="J387" s="19"/>
      <c r="K387" s="19"/>
      <c r="L387" s="19">
        <v>1</v>
      </c>
      <c r="M387" s="19">
        <f t="shared" si="14"/>
        <v>1</v>
      </c>
    </row>
    <row r="388" spans="2:6" s="2" customFormat="1" ht="15">
      <c r="B388" s="187"/>
      <c r="C388" s="187"/>
      <c r="D388" s="188"/>
      <c r="E388" s="189"/>
      <c r="F388" s="187"/>
    </row>
    <row r="389" spans="2:5" s="2" customFormat="1" ht="18.75">
      <c r="B389" s="175"/>
      <c r="C389" s="200" t="s">
        <v>265</v>
      </c>
      <c r="D389" s="201" t="s">
        <v>348</v>
      </c>
      <c r="E389" s="202" t="s">
        <v>349</v>
      </c>
    </row>
    <row r="390" spans="2:13" s="13" customFormat="1" ht="75">
      <c r="B390" s="14" t="s">
        <v>9</v>
      </c>
      <c r="C390" s="14" t="s">
        <v>10</v>
      </c>
      <c r="D390" s="14" t="s">
        <v>66</v>
      </c>
      <c r="E390" s="14" t="s">
        <v>67</v>
      </c>
      <c r="F390" s="8" t="s">
        <v>876</v>
      </c>
      <c r="G390" s="8" t="s">
        <v>887</v>
      </c>
      <c r="H390" s="8" t="s">
        <v>878</v>
      </c>
      <c r="I390" s="8" t="s">
        <v>881</v>
      </c>
      <c r="J390" s="8" t="s">
        <v>882</v>
      </c>
      <c r="K390" s="8" t="s">
        <v>884</v>
      </c>
      <c r="L390" s="8" t="s">
        <v>886</v>
      </c>
      <c r="M390" s="8" t="s">
        <v>46</v>
      </c>
    </row>
    <row r="391" spans="2:13" s="183" customFormat="1" ht="15">
      <c r="B391" s="298">
        <v>1</v>
      </c>
      <c r="C391" s="299" t="s">
        <v>112</v>
      </c>
      <c r="D391" s="298">
        <v>2005</v>
      </c>
      <c r="E391" s="298" t="s">
        <v>39</v>
      </c>
      <c r="F391" s="298">
        <v>43</v>
      </c>
      <c r="G391" s="298">
        <v>43</v>
      </c>
      <c r="H391" s="298">
        <v>43</v>
      </c>
      <c r="I391" s="298">
        <v>60</v>
      </c>
      <c r="J391" s="298">
        <v>38</v>
      </c>
      <c r="K391" s="298">
        <v>48</v>
      </c>
      <c r="L391" s="298">
        <v>32</v>
      </c>
      <c r="M391" s="298">
        <f>F391+G391+H391+I391+J391+K391+L391</f>
        <v>307</v>
      </c>
    </row>
    <row r="392" spans="2:13" s="183" customFormat="1" ht="15">
      <c r="B392" s="298">
        <v>2</v>
      </c>
      <c r="C392" s="299" t="s">
        <v>124</v>
      </c>
      <c r="D392" s="298">
        <v>2005</v>
      </c>
      <c r="E392" s="298" t="s">
        <v>6</v>
      </c>
      <c r="F392" s="298">
        <v>48</v>
      </c>
      <c r="G392" s="298">
        <v>34</v>
      </c>
      <c r="H392" s="298">
        <v>54</v>
      </c>
      <c r="I392" s="298"/>
      <c r="J392" s="298">
        <v>40</v>
      </c>
      <c r="K392" s="298"/>
      <c r="L392" s="298">
        <v>31</v>
      </c>
      <c r="M392" s="298">
        <f>F392+G392+H392+I392+J392+K392+L392</f>
        <v>207</v>
      </c>
    </row>
    <row r="393" spans="2:13" s="183" customFormat="1" ht="15">
      <c r="B393" s="298">
        <v>3</v>
      </c>
      <c r="C393" s="299" t="s">
        <v>35</v>
      </c>
      <c r="D393" s="298">
        <v>2005</v>
      </c>
      <c r="E393" s="298" t="s">
        <v>6</v>
      </c>
      <c r="F393" s="298">
        <v>60</v>
      </c>
      <c r="G393" s="298">
        <v>54</v>
      </c>
      <c r="H393" s="298"/>
      <c r="I393" s="298"/>
      <c r="J393" s="298">
        <v>54</v>
      </c>
      <c r="K393" s="298"/>
      <c r="L393" s="298">
        <v>38</v>
      </c>
      <c r="M393" s="298">
        <f>F393+G393+H393+I393+J393+K393+L393</f>
        <v>206</v>
      </c>
    </row>
    <row r="394" spans="2:13" s="183" customFormat="1" ht="15">
      <c r="B394" s="19">
        <v>4</v>
      </c>
      <c r="C394" s="24" t="s">
        <v>261</v>
      </c>
      <c r="D394" s="19">
        <v>2004</v>
      </c>
      <c r="E394" s="19" t="s">
        <v>6</v>
      </c>
      <c r="F394" s="19"/>
      <c r="G394" s="19"/>
      <c r="H394" s="19">
        <v>60</v>
      </c>
      <c r="I394" s="19"/>
      <c r="J394" s="19"/>
      <c r="K394" s="19">
        <v>60</v>
      </c>
      <c r="L394" s="19">
        <v>60</v>
      </c>
      <c r="M394" s="19">
        <f>F394+G394+H394+I394+J394+K394+L394</f>
        <v>180</v>
      </c>
    </row>
    <row r="395" spans="2:13" s="183" customFormat="1" ht="15">
      <c r="B395" s="19">
        <v>5</v>
      </c>
      <c r="C395" s="24" t="s">
        <v>216</v>
      </c>
      <c r="D395" s="19">
        <v>2004</v>
      </c>
      <c r="E395" s="19" t="s">
        <v>702</v>
      </c>
      <c r="F395" s="19"/>
      <c r="G395" s="19">
        <v>60</v>
      </c>
      <c r="H395" s="19"/>
      <c r="I395" s="19"/>
      <c r="J395" s="19">
        <v>43</v>
      </c>
      <c r="K395" s="19"/>
      <c r="L395" s="19">
        <v>36</v>
      </c>
      <c r="M395" s="19">
        <f>F395+G395+H395+I395+J395+K395+L395</f>
        <v>139</v>
      </c>
    </row>
    <row r="396" spans="2:13" s="183" customFormat="1" ht="15">
      <c r="B396" s="19">
        <v>6</v>
      </c>
      <c r="C396" s="24" t="s">
        <v>263</v>
      </c>
      <c r="D396" s="19">
        <v>2004</v>
      </c>
      <c r="E396" s="19" t="s">
        <v>6</v>
      </c>
      <c r="F396" s="19"/>
      <c r="G396" s="19"/>
      <c r="H396" s="19">
        <v>48</v>
      </c>
      <c r="I396" s="19"/>
      <c r="J396" s="19"/>
      <c r="K396" s="19">
        <v>43</v>
      </c>
      <c r="L396" s="19">
        <v>30</v>
      </c>
      <c r="M396" s="19">
        <f>F396+G396+H396+I396+J396+K396+L396</f>
        <v>121</v>
      </c>
    </row>
    <row r="397" spans="2:13" s="183" customFormat="1" ht="15">
      <c r="B397" s="19">
        <v>7</v>
      </c>
      <c r="C397" s="24" t="s">
        <v>36</v>
      </c>
      <c r="D397" s="19">
        <v>2005</v>
      </c>
      <c r="E397" s="19" t="s">
        <v>207</v>
      </c>
      <c r="F397" s="19">
        <v>40</v>
      </c>
      <c r="G397" s="19">
        <v>32</v>
      </c>
      <c r="H397" s="19">
        <v>38</v>
      </c>
      <c r="I397" s="19"/>
      <c r="J397" s="19"/>
      <c r="K397" s="19"/>
      <c r="L397" s="19">
        <v>8</v>
      </c>
      <c r="M397" s="19">
        <f>F397+G397+H397+I397+J397+K397+L397</f>
        <v>118</v>
      </c>
    </row>
    <row r="398" spans="2:13" s="183" customFormat="1" ht="15">
      <c r="B398" s="19">
        <v>8</v>
      </c>
      <c r="C398" s="24" t="s">
        <v>392</v>
      </c>
      <c r="D398" s="19">
        <v>2005</v>
      </c>
      <c r="E398" s="19" t="s">
        <v>6</v>
      </c>
      <c r="F398" s="19"/>
      <c r="G398" s="19"/>
      <c r="H398" s="19"/>
      <c r="I398" s="19"/>
      <c r="J398" s="19"/>
      <c r="K398" s="19">
        <v>54</v>
      </c>
      <c r="L398" s="19">
        <v>54</v>
      </c>
      <c r="M398" s="19">
        <f>F398+G398+H398+I398+J398+K398+L398</f>
        <v>108</v>
      </c>
    </row>
    <row r="399" spans="2:13" s="183" customFormat="1" ht="15">
      <c r="B399" s="19">
        <v>9</v>
      </c>
      <c r="C399" s="24" t="s">
        <v>780</v>
      </c>
      <c r="D399" s="19">
        <v>2004</v>
      </c>
      <c r="E399" s="19" t="s">
        <v>774</v>
      </c>
      <c r="F399" s="19"/>
      <c r="G399" s="19"/>
      <c r="H399" s="19">
        <v>40</v>
      </c>
      <c r="I399" s="19"/>
      <c r="J399" s="19">
        <v>36</v>
      </c>
      <c r="K399" s="19"/>
      <c r="L399" s="19">
        <v>28</v>
      </c>
      <c r="M399" s="19">
        <f>F399+G399+H399+I399+J399+K399+L399</f>
        <v>104</v>
      </c>
    </row>
    <row r="400" spans="2:13" s="183" customFormat="1" ht="15">
      <c r="B400" s="19">
        <v>10</v>
      </c>
      <c r="C400" s="24" t="s">
        <v>1218</v>
      </c>
      <c r="D400" s="19">
        <v>2004</v>
      </c>
      <c r="E400" s="19" t="s">
        <v>1164</v>
      </c>
      <c r="F400" s="19"/>
      <c r="G400" s="19"/>
      <c r="H400" s="19"/>
      <c r="I400" s="19"/>
      <c r="J400" s="19">
        <v>60</v>
      </c>
      <c r="K400" s="19"/>
      <c r="L400" s="19">
        <v>43</v>
      </c>
      <c r="M400" s="19">
        <f>F400+G400+H400+I400+J400+K400+L400</f>
        <v>103</v>
      </c>
    </row>
    <row r="401" spans="2:13" s="183" customFormat="1" ht="15">
      <c r="B401" s="19">
        <v>11</v>
      </c>
      <c r="C401" s="24" t="s">
        <v>1220</v>
      </c>
      <c r="D401" s="19">
        <v>2005</v>
      </c>
      <c r="E401" s="19" t="s">
        <v>1164</v>
      </c>
      <c r="F401" s="19"/>
      <c r="G401" s="19"/>
      <c r="H401" s="19"/>
      <c r="I401" s="19"/>
      <c r="J401" s="19">
        <v>48</v>
      </c>
      <c r="K401" s="19"/>
      <c r="L401" s="19">
        <v>48</v>
      </c>
      <c r="M401" s="19">
        <f>F401+G401+H401+I401+J401+K401+L401</f>
        <v>96</v>
      </c>
    </row>
    <row r="402" spans="2:13" s="183" customFormat="1" ht="15">
      <c r="B402" s="19">
        <v>12</v>
      </c>
      <c r="C402" s="24" t="s">
        <v>461</v>
      </c>
      <c r="D402" s="19">
        <v>2005</v>
      </c>
      <c r="E402" s="19" t="s">
        <v>14</v>
      </c>
      <c r="F402" s="19">
        <v>38</v>
      </c>
      <c r="G402" s="19"/>
      <c r="H402" s="19"/>
      <c r="I402" s="19">
        <v>54</v>
      </c>
      <c r="J402" s="19"/>
      <c r="K402" s="19"/>
      <c r="L402" s="19"/>
      <c r="M402" s="19">
        <f>F402+G402+H402+I402+J402+K402+L402</f>
        <v>92</v>
      </c>
    </row>
    <row r="403" spans="2:13" s="183" customFormat="1" ht="15">
      <c r="B403" s="19">
        <v>13</v>
      </c>
      <c r="C403" s="24" t="s">
        <v>240</v>
      </c>
      <c r="D403" s="19">
        <v>2005</v>
      </c>
      <c r="E403" s="19" t="s">
        <v>14</v>
      </c>
      <c r="F403" s="19">
        <v>54</v>
      </c>
      <c r="G403" s="19">
        <v>36</v>
      </c>
      <c r="H403" s="19"/>
      <c r="I403" s="19"/>
      <c r="J403" s="19"/>
      <c r="K403" s="19"/>
      <c r="L403" s="19"/>
      <c r="M403" s="19">
        <f>F403+G403+H403+I403+J403+K403+L403</f>
        <v>90</v>
      </c>
    </row>
    <row r="404" spans="2:13" s="183" customFormat="1" ht="15">
      <c r="B404" s="19">
        <v>14</v>
      </c>
      <c r="C404" s="24" t="s">
        <v>247</v>
      </c>
      <c r="D404" s="19">
        <v>2004</v>
      </c>
      <c r="E404" s="19" t="s">
        <v>6</v>
      </c>
      <c r="F404" s="19"/>
      <c r="G404" s="19"/>
      <c r="H404" s="19">
        <v>32</v>
      </c>
      <c r="I404" s="19"/>
      <c r="J404" s="19">
        <v>30</v>
      </c>
      <c r="K404" s="19"/>
      <c r="L404" s="19">
        <v>26</v>
      </c>
      <c r="M404" s="19">
        <f>F404+G404+H404+I404+J404+K404+L404</f>
        <v>88</v>
      </c>
    </row>
    <row r="405" spans="2:13" s="183" customFormat="1" ht="15">
      <c r="B405" s="19">
        <v>15</v>
      </c>
      <c r="C405" s="24" t="s">
        <v>1227</v>
      </c>
      <c r="D405" s="19">
        <v>2005</v>
      </c>
      <c r="E405" s="19" t="s">
        <v>1207</v>
      </c>
      <c r="F405" s="19"/>
      <c r="G405" s="19"/>
      <c r="H405" s="19"/>
      <c r="I405" s="19"/>
      <c r="J405" s="19">
        <v>28</v>
      </c>
      <c r="K405" s="19">
        <v>40</v>
      </c>
      <c r="L405" s="19">
        <v>7</v>
      </c>
      <c r="M405" s="19">
        <f>F405+G405+H405+I405+J405+K405+L405</f>
        <v>75</v>
      </c>
    </row>
    <row r="406" spans="2:13" s="183" customFormat="1" ht="15">
      <c r="B406" s="19">
        <v>16</v>
      </c>
      <c r="C406" s="24" t="s">
        <v>781</v>
      </c>
      <c r="D406" s="19">
        <v>2005</v>
      </c>
      <c r="E406" s="19" t="s">
        <v>39</v>
      </c>
      <c r="F406" s="19">
        <v>34</v>
      </c>
      <c r="G406" s="19"/>
      <c r="H406" s="19">
        <v>34</v>
      </c>
      <c r="I406" s="19"/>
      <c r="J406" s="19"/>
      <c r="K406" s="19"/>
      <c r="L406" s="19"/>
      <c r="M406" s="19">
        <f>F406+G406+H406+I406+J406+K406+L406</f>
        <v>68</v>
      </c>
    </row>
    <row r="407" spans="2:13" s="183" customFormat="1" ht="15">
      <c r="B407" s="19">
        <v>17</v>
      </c>
      <c r="C407" s="24" t="s">
        <v>165</v>
      </c>
      <c r="D407" s="19">
        <v>2004</v>
      </c>
      <c r="E407" s="19" t="s">
        <v>198</v>
      </c>
      <c r="F407" s="19"/>
      <c r="G407" s="19">
        <v>48</v>
      </c>
      <c r="H407" s="19"/>
      <c r="I407" s="19"/>
      <c r="J407" s="19"/>
      <c r="K407" s="19"/>
      <c r="L407" s="19">
        <v>16</v>
      </c>
      <c r="M407" s="19">
        <f>F407+G407+H407+I407+J407+K407+L407</f>
        <v>64</v>
      </c>
    </row>
    <row r="408" spans="2:13" s="183" customFormat="1" ht="15">
      <c r="B408" s="19">
        <v>18</v>
      </c>
      <c r="C408" s="24" t="s">
        <v>1225</v>
      </c>
      <c r="D408" s="19">
        <v>2005</v>
      </c>
      <c r="E408" s="19" t="s">
        <v>1223</v>
      </c>
      <c r="F408" s="19"/>
      <c r="G408" s="19"/>
      <c r="H408" s="19"/>
      <c r="I408" s="19"/>
      <c r="J408" s="19">
        <v>31</v>
      </c>
      <c r="K408" s="19"/>
      <c r="L408" s="19">
        <v>18</v>
      </c>
      <c r="M408" s="19">
        <f>F408+G408+H408+I408+J408+K408+L408</f>
        <v>49</v>
      </c>
    </row>
    <row r="409" spans="2:13" s="183" customFormat="1" ht="15">
      <c r="B409" s="19">
        <v>19</v>
      </c>
      <c r="C409" s="24" t="s">
        <v>1000</v>
      </c>
      <c r="D409" s="19">
        <v>2005</v>
      </c>
      <c r="E409" s="19" t="s">
        <v>14</v>
      </c>
      <c r="F409" s="19"/>
      <c r="G409" s="19"/>
      <c r="H409" s="19"/>
      <c r="I409" s="19">
        <v>43</v>
      </c>
      <c r="J409" s="19"/>
      <c r="K409" s="19"/>
      <c r="L409" s="19">
        <v>5</v>
      </c>
      <c r="M409" s="19">
        <f>F409+G409+H409+I409+J409+K409+L409</f>
        <v>48</v>
      </c>
    </row>
    <row r="410" spans="2:13" s="183" customFormat="1" ht="15">
      <c r="B410" s="19">
        <v>20</v>
      </c>
      <c r="C410" s="24" t="s">
        <v>996</v>
      </c>
      <c r="D410" s="19">
        <v>2005</v>
      </c>
      <c r="E410" s="19" t="s">
        <v>14</v>
      </c>
      <c r="F410" s="19"/>
      <c r="G410" s="19"/>
      <c r="H410" s="19"/>
      <c r="I410" s="19">
        <v>48</v>
      </c>
      <c r="J410" s="19"/>
      <c r="K410" s="19"/>
      <c r="L410" s="19"/>
      <c r="M410" s="19">
        <f>F410+G410+H410+I410+J410+K410+L410</f>
        <v>48</v>
      </c>
    </row>
    <row r="411" spans="2:13" s="183" customFormat="1" ht="15">
      <c r="B411" s="19">
        <v>21</v>
      </c>
      <c r="C411" s="24" t="s">
        <v>1224</v>
      </c>
      <c r="D411" s="19">
        <v>2005</v>
      </c>
      <c r="E411" s="19" t="s">
        <v>1167</v>
      </c>
      <c r="F411" s="19"/>
      <c r="G411" s="19"/>
      <c r="H411" s="19"/>
      <c r="I411" s="19"/>
      <c r="J411" s="19">
        <v>32</v>
      </c>
      <c r="K411" s="19"/>
      <c r="L411" s="19">
        <v>14</v>
      </c>
      <c r="M411" s="19">
        <f>F411+G411+H411+I411+J411+K411+L411</f>
        <v>46</v>
      </c>
    </row>
    <row r="412" spans="2:13" s="183" customFormat="1" ht="15">
      <c r="B412" s="19">
        <v>22</v>
      </c>
      <c r="C412" s="24" t="s">
        <v>262</v>
      </c>
      <c r="D412" s="19">
        <v>2004</v>
      </c>
      <c r="E412" s="19" t="s">
        <v>6</v>
      </c>
      <c r="F412" s="19"/>
      <c r="G412" s="19"/>
      <c r="H412" s="19">
        <v>36</v>
      </c>
      <c r="I412" s="19"/>
      <c r="J412" s="19"/>
      <c r="K412" s="19"/>
      <c r="L412" s="19">
        <v>6</v>
      </c>
      <c r="M412" s="19">
        <f>F412+G412+H412+I412+J412+K412+L412</f>
        <v>42</v>
      </c>
    </row>
    <row r="413" spans="2:13" s="183" customFormat="1" ht="15">
      <c r="B413" s="19">
        <v>23</v>
      </c>
      <c r="C413" s="24" t="s">
        <v>707</v>
      </c>
      <c r="D413" s="19">
        <v>2004</v>
      </c>
      <c r="E413" s="19" t="s">
        <v>200</v>
      </c>
      <c r="F413" s="19"/>
      <c r="G413" s="19">
        <v>40</v>
      </c>
      <c r="H413" s="19"/>
      <c r="I413" s="19"/>
      <c r="J413" s="19"/>
      <c r="K413" s="19"/>
      <c r="L413" s="19"/>
      <c r="M413" s="19">
        <f>F413+G413+H413+I413+J413+K413+L413</f>
        <v>40</v>
      </c>
    </row>
    <row r="414" spans="2:13" s="183" customFormat="1" ht="15">
      <c r="B414" s="19">
        <v>24</v>
      </c>
      <c r="C414" s="24" t="s">
        <v>1424</v>
      </c>
      <c r="D414" s="19">
        <v>2004</v>
      </c>
      <c r="E414" s="19" t="s">
        <v>1315</v>
      </c>
      <c r="F414" s="19"/>
      <c r="G414" s="19"/>
      <c r="H414" s="19"/>
      <c r="I414" s="19"/>
      <c r="J414" s="19"/>
      <c r="K414" s="19"/>
      <c r="L414" s="19">
        <v>40</v>
      </c>
      <c r="M414" s="19">
        <f>F414+G414+H414+I414+J414+K414+L414</f>
        <v>40</v>
      </c>
    </row>
    <row r="415" spans="2:13" s="183" customFormat="1" ht="15">
      <c r="B415" s="19">
        <v>25</v>
      </c>
      <c r="C415" s="24" t="s">
        <v>709</v>
      </c>
      <c r="D415" s="19">
        <v>2005</v>
      </c>
      <c r="E415" s="19" t="s">
        <v>202</v>
      </c>
      <c r="F415" s="19"/>
      <c r="G415" s="19">
        <v>38</v>
      </c>
      <c r="H415" s="19"/>
      <c r="I415" s="19"/>
      <c r="J415" s="19"/>
      <c r="K415" s="19"/>
      <c r="L415" s="19"/>
      <c r="M415" s="19">
        <f>F415+G415+H415+I415+J415+K415+L415</f>
        <v>38</v>
      </c>
    </row>
    <row r="416" spans="2:13" s="183" customFormat="1" ht="15">
      <c r="B416" s="19">
        <v>26</v>
      </c>
      <c r="C416" s="24" t="s">
        <v>1425</v>
      </c>
      <c r="D416" s="19">
        <v>2004</v>
      </c>
      <c r="E416" s="19" t="s">
        <v>1315</v>
      </c>
      <c r="F416" s="19"/>
      <c r="G416" s="19"/>
      <c r="H416" s="19"/>
      <c r="I416" s="19"/>
      <c r="J416" s="19"/>
      <c r="K416" s="19"/>
      <c r="L416" s="19">
        <v>34</v>
      </c>
      <c r="M416" s="19">
        <f>F416+G416+H416+I416+J416+K416+L416</f>
        <v>34</v>
      </c>
    </row>
    <row r="417" spans="2:13" s="183" customFormat="1" ht="15">
      <c r="B417" s="19">
        <v>27</v>
      </c>
      <c r="C417" s="24" t="s">
        <v>1222</v>
      </c>
      <c r="D417" s="19">
        <v>2005</v>
      </c>
      <c r="E417" s="19" t="s">
        <v>1223</v>
      </c>
      <c r="F417" s="19"/>
      <c r="G417" s="19"/>
      <c r="H417" s="19"/>
      <c r="I417" s="19"/>
      <c r="J417" s="19">
        <v>34</v>
      </c>
      <c r="K417" s="19"/>
      <c r="L417" s="19"/>
      <c r="M417" s="19">
        <f>F417+G417+H417+I417+J417+K417+L417</f>
        <v>34</v>
      </c>
    </row>
    <row r="418" spans="2:13" s="183" customFormat="1" ht="15">
      <c r="B418" s="19">
        <v>28</v>
      </c>
      <c r="C418" s="24" t="s">
        <v>248</v>
      </c>
      <c r="D418" s="19">
        <v>2004</v>
      </c>
      <c r="E418" s="19" t="s">
        <v>39</v>
      </c>
      <c r="F418" s="19"/>
      <c r="G418" s="19"/>
      <c r="H418" s="19">
        <v>31</v>
      </c>
      <c r="I418" s="19"/>
      <c r="J418" s="19"/>
      <c r="K418" s="19"/>
      <c r="L418" s="19"/>
      <c r="M418" s="19">
        <f>F418+G418+H418+I418+J418+K418+L418</f>
        <v>31</v>
      </c>
    </row>
    <row r="419" spans="2:13" s="183" customFormat="1" ht="15">
      <c r="B419" s="19">
        <v>29</v>
      </c>
      <c r="C419" s="24" t="s">
        <v>1426</v>
      </c>
      <c r="D419" s="19">
        <v>2005</v>
      </c>
      <c r="E419" s="19" t="s">
        <v>774</v>
      </c>
      <c r="F419" s="19"/>
      <c r="G419" s="19"/>
      <c r="H419" s="19"/>
      <c r="I419" s="19"/>
      <c r="J419" s="19"/>
      <c r="K419" s="19"/>
      <c r="L419" s="19">
        <v>24</v>
      </c>
      <c r="M419" s="19">
        <f>F419+G419+H419+I419+J419+K419+L419</f>
        <v>24</v>
      </c>
    </row>
    <row r="420" spans="2:13" s="183" customFormat="1" ht="15">
      <c r="B420" s="19">
        <v>30</v>
      </c>
      <c r="C420" s="24" t="s">
        <v>1427</v>
      </c>
      <c r="D420" s="19">
        <v>2005</v>
      </c>
      <c r="E420" s="19" t="s">
        <v>774</v>
      </c>
      <c r="F420" s="19"/>
      <c r="G420" s="19"/>
      <c r="H420" s="19"/>
      <c r="I420" s="19"/>
      <c r="J420" s="19"/>
      <c r="K420" s="19"/>
      <c r="L420" s="19">
        <v>22</v>
      </c>
      <c r="M420" s="19">
        <f>F420+G420+H420+I420+J420+K420+L420</f>
        <v>22</v>
      </c>
    </row>
    <row r="421" spans="2:13" s="183" customFormat="1" ht="15">
      <c r="B421" s="19">
        <v>31</v>
      </c>
      <c r="C421" s="24" t="s">
        <v>1428</v>
      </c>
      <c r="D421" s="19">
        <v>2004</v>
      </c>
      <c r="E421" s="19" t="s">
        <v>14</v>
      </c>
      <c r="F421" s="19"/>
      <c r="G421" s="19"/>
      <c r="H421" s="19"/>
      <c r="I421" s="19"/>
      <c r="J421" s="19"/>
      <c r="K421" s="19"/>
      <c r="L421" s="19">
        <v>20</v>
      </c>
      <c r="M421" s="19">
        <f>F421+G421+H421+I421+J421+K421+L421</f>
        <v>20</v>
      </c>
    </row>
    <row r="422" spans="2:13" s="183" customFormat="1" ht="15">
      <c r="B422" s="19">
        <v>32</v>
      </c>
      <c r="C422" s="24" t="s">
        <v>1429</v>
      </c>
      <c r="D422" s="19">
        <v>2004</v>
      </c>
      <c r="E422" s="19" t="s">
        <v>1312</v>
      </c>
      <c r="F422" s="19"/>
      <c r="G422" s="19"/>
      <c r="H422" s="19"/>
      <c r="I422" s="19"/>
      <c r="J422" s="19"/>
      <c r="K422" s="19"/>
      <c r="L422" s="19">
        <v>12</v>
      </c>
      <c r="M422" s="19">
        <f>F422+G422+H422+I422+J422+K422+L422</f>
        <v>12</v>
      </c>
    </row>
    <row r="423" spans="2:13" s="183" customFormat="1" ht="15">
      <c r="B423" s="19">
        <v>33</v>
      </c>
      <c r="C423" s="24" t="s">
        <v>1430</v>
      </c>
      <c r="D423" s="19">
        <v>2005</v>
      </c>
      <c r="E423" s="19" t="s">
        <v>1315</v>
      </c>
      <c r="F423" s="19"/>
      <c r="G423" s="19"/>
      <c r="H423" s="19"/>
      <c r="I423" s="19"/>
      <c r="J423" s="19"/>
      <c r="K423" s="19"/>
      <c r="L423" s="19">
        <v>10</v>
      </c>
      <c r="M423" s="19">
        <f>F423+G423+H423+I423+J423+K423+L423</f>
        <v>10</v>
      </c>
    </row>
    <row r="424" spans="2:13" s="183" customFormat="1" ht="15">
      <c r="B424" s="19">
        <v>34</v>
      </c>
      <c r="C424" s="24" t="s">
        <v>1431</v>
      </c>
      <c r="D424" s="19">
        <v>2005</v>
      </c>
      <c r="E424" s="19" t="s">
        <v>1315</v>
      </c>
      <c r="F424" s="19"/>
      <c r="G424" s="19"/>
      <c r="H424" s="19"/>
      <c r="I424" s="19"/>
      <c r="J424" s="19"/>
      <c r="K424" s="19"/>
      <c r="L424" s="19">
        <v>9</v>
      </c>
      <c r="M424" s="19">
        <f>F424+G424+H424+I424+J424+K424+L424</f>
        <v>9</v>
      </c>
    </row>
    <row r="425" spans="2:13" s="183" customFormat="1" ht="15">
      <c r="B425" s="19">
        <v>35</v>
      </c>
      <c r="C425" s="24" t="s">
        <v>1433</v>
      </c>
      <c r="D425" s="19">
        <v>2005</v>
      </c>
      <c r="E425" s="19" t="s">
        <v>774</v>
      </c>
      <c r="F425" s="19"/>
      <c r="G425" s="19"/>
      <c r="H425" s="19"/>
      <c r="I425" s="19"/>
      <c r="J425" s="19"/>
      <c r="K425" s="19"/>
      <c r="L425" s="19">
        <v>4</v>
      </c>
      <c r="M425" s="19">
        <f>F425+G425+H425+I425+J425+K425+L425</f>
        <v>4</v>
      </c>
    </row>
    <row r="426" spans="2:13" s="183" customFormat="1" ht="15">
      <c r="B426" s="19">
        <v>36</v>
      </c>
      <c r="C426" s="24" t="s">
        <v>1434</v>
      </c>
      <c r="D426" s="19">
        <v>2005</v>
      </c>
      <c r="E426" s="19" t="s">
        <v>1326</v>
      </c>
      <c r="F426" s="19"/>
      <c r="G426" s="19"/>
      <c r="H426" s="19"/>
      <c r="I426" s="19"/>
      <c r="J426" s="19"/>
      <c r="K426" s="19"/>
      <c r="L426" s="19">
        <v>3</v>
      </c>
      <c r="M426" s="19">
        <f>F426+G426+H426+I426+J426+K426+L426</f>
        <v>3</v>
      </c>
    </row>
    <row r="427" spans="2:13" s="183" customFormat="1" ht="15">
      <c r="B427" s="35"/>
      <c r="C427" s="294"/>
      <c r="D427" s="295"/>
      <c r="E427" s="295"/>
      <c r="F427" s="295"/>
      <c r="G427" s="35"/>
      <c r="H427" s="35"/>
      <c r="I427" s="35"/>
      <c r="J427" s="35"/>
      <c r="K427" s="35"/>
      <c r="L427" s="35"/>
      <c r="M427" s="35"/>
    </row>
    <row r="428" spans="2:6" s="2" customFormat="1" ht="18.75">
      <c r="B428" s="199"/>
      <c r="C428" s="208" t="s">
        <v>350</v>
      </c>
      <c r="D428" s="209" t="s">
        <v>351</v>
      </c>
      <c r="E428" s="210" t="s">
        <v>352</v>
      </c>
      <c r="F428" s="147"/>
    </row>
    <row r="429" spans="2:13" s="13" customFormat="1" ht="75">
      <c r="B429" s="14" t="s">
        <v>9</v>
      </c>
      <c r="C429" s="14" t="s">
        <v>10</v>
      </c>
      <c r="D429" s="14" t="s">
        <v>66</v>
      </c>
      <c r="E429" s="14" t="s">
        <v>67</v>
      </c>
      <c r="F429" s="8" t="s">
        <v>876</v>
      </c>
      <c r="G429" s="8" t="s">
        <v>887</v>
      </c>
      <c r="H429" s="8" t="s">
        <v>878</v>
      </c>
      <c r="I429" s="8" t="s">
        <v>881</v>
      </c>
      <c r="J429" s="8" t="s">
        <v>882</v>
      </c>
      <c r="K429" s="8" t="s">
        <v>884</v>
      </c>
      <c r="L429" s="8" t="s">
        <v>886</v>
      </c>
      <c r="M429" s="8" t="s">
        <v>46</v>
      </c>
    </row>
    <row r="430" spans="2:13" s="183" customFormat="1" ht="15">
      <c r="B430" s="298">
        <v>1</v>
      </c>
      <c r="C430" s="299" t="s">
        <v>26</v>
      </c>
      <c r="D430" s="298">
        <v>2002</v>
      </c>
      <c r="E430" s="298" t="s">
        <v>8</v>
      </c>
      <c r="F430" s="298">
        <v>60</v>
      </c>
      <c r="G430" s="298"/>
      <c r="H430" s="298">
        <v>60</v>
      </c>
      <c r="I430" s="298">
        <v>60</v>
      </c>
      <c r="J430" s="298"/>
      <c r="K430" s="298">
        <v>48</v>
      </c>
      <c r="L430" s="298">
        <v>43</v>
      </c>
      <c r="M430" s="298">
        <f aca="true" t="shared" si="15" ref="M430:M452">F430+G430+H430+I430+J430+K430+L430</f>
        <v>271</v>
      </c>
    </row>
    <row r="431" spans="2:13" s="183" customFormat="1" ht="15">
      <c r="B431" s="298">
        <v>2</v>
      </c>
      <c r="C431" s="299" t="s">
        <v>784</v>
      </c>
      <c r="D431" s="298">
        <v>2002</v>
      </c>
      <c r="E431" s="298" t="s">
        <v>6</v>
      </c>
      <c r="F431" s="298"/>
      <c r="G431" s="298"/>
      <c r="H431" s="298">
        <v>54</v>
      </c>
      <c r="I431" s="298"/>
      <c r="J431" s="298">
        <v>60</v>
      </c>
      <c r="K431" s="298">
        <v>54</v>
      </c>
      <c r="L431" s="298">
        <v>48</v>
      </c>
      <c r="M431" s="298">
        <f t="shared" si="15"/>
        <v>216</v>
      </c>
    </row>
    <row r="432" spans="2:13" s="183" customFormat="1" ht="15">
      <c r="B432" s="298">
        <v>3</v>
      </c>
      <c r="C432" s="299" t="s">
        <v>64</v>
      </c>
      <c r="D432" s="298">
        <v>2003</v>
      </c>
      <c r="E432" s="298" t="s">
        <v>207</v>
      </c>
      <c r="F432" s="298">
        <v>48</v>
      </c>
      <c r="G432" s="298">
        <v>60</v>
      </c>
      <c r="H432" s="298">
        <v>43</v>
      </c>
      <c r="I432" s="298"/>
      <c r="J432" s="298"/>
      <c r="K432" s="298"/>
      <c r="L432" s="298">
        <v>36</v>
      </c>
      <c r="M432" s="298">
        <f t="shared" si="15"/>
        <v>187</v>
      </c>
    </row>
    <row r="433" spans="2:13" s="183" customFormat="1" ht="15">
      <c r="B433" s="19">
        <v>4</v>
      </c>
      <c r="C433" s="24" t="s">
        <v>118</v>
      </c>
      <c r="D433" s="19">
        <v>2002</v>
      </c>
      <c r="E433" s="19" t="s">
        <v>6</v>
      </c>
      <c r="F433" s="19">
        <v>43</v>
      </c>
      <c r="G433" s="19"/>
      <c r="H433" s="19">
        <v>40</v>
      </c>
      <c r="I433" s="19"/>
      <c r="J433" s="19"/>
      <c r="K433" s="19">
        <v>43</v>
      </c>
      <c r="L433" s="19">
        <v>40</v>
      </c>
      <c r="M433" s="19">
        <f t="shared" si="15"/>
        <v>166</v>
      </c>
    </row>
    <row r="434" spans="2:13" s="183" customFormat="1" ht="15">
      <c r="B434" s="19">
        <v>5</v>
      </c>
      <c r="C434" s="24" t="s">
        <v>243</v>
      </c>
      <c r="D434" s="19">
        <v>2003</v>
      </c>
      <c r="E434" s="19" t="s">
        <v>39</v>
      </c>
      <c r="F434" s="19">
        <v>40</v>
      </c>
      <c r="G434" s="19"/>
      <c r="H434" s="19"/>
      <c r="I434" s="19"/>
      <c r="J434" s="19">
        <v>48</v>
      </c>
      <c r="K434" s="19">
        <v>40</v>
      </c>
      <c r="L434" s="19">
        <v>31</v>
      </c>
      <c r="M434" s="19">
        <f t="shared" si="15"/>
        <v>159</v>
      </c>
    </row>
    <row r="435" spans="2:13" s="183" customFormat="1" ht="15">
      <c r="B435" s="19">
        <v>6</v>
      </c>
      <c r="C435" s="24" t="s">
        <v>1454</v>
      </c>
      <c r="D435" s="19">
        <v>2002</v>
      </c>
      <c r="E435" s="19" t="s">
        <v>1455</v>
      </c>
      <c r="F435" s="19"/>
      <c r="G435" s="19"/>
      <c r="H435" s="19"/>
      <c r="I435" s="19"/>
      <c r="J435" s="19"/>
      <c r="K435" s="19">
        <v>60</v>
      </c>
      <c r="L435" s="19">
        <v>54</v>
      </c>
      <c r="M435" s="19">
        <f t="shared" si="15"/>
        <v>114</v>
      </c>
    </row>
    <row r="436" spans="2:13" s="183" customFormat="1" ht="15">
      <c r="B436" s="19">
        <v>7</v>
      </c>
      <c r="C436" s="24" t="s">
        <v>37</v>
      </c>
      <c r="D436" s="19">
        <v>2002</v>
      </c>
      <c r="E436" s="19" t="s">
        <v>207</v>
      </c>
      <c r="F436" s="19"/>
      <c r="G436" s="19">
        <v>43</v>
      </c>
      <c r="H436" s="19">
        <v>36</v>
      </c>
      <c r="I436" s="19"/>
      <c r="J436" s="19"/>
      <c r="K436" s="19"/>
      <c r="L436" s="19">
        <v>26</v>
      </c>
      <c r="M436" s="19">
        <f t="shared" si="15"/>
        <v>105</v>
      </c>
    </row>
    <row r="437" spans="2:13" s="183" customFormat="1" ht="15">
      <c r="B437" s="19">
        <v>8</v>
      </c>
      <c r="C437" s="24" t="s">
        <v>1244</v>
      </c>
      <c r="D437" s="19">
        <v>2002</v>
      </c>
      <c r="E437" s="19" t="s">
        <v>1162</v>
      </c>
      <c r="F437" s="19"/>
      <c r="G437" s="19"/>
      <c r="H437" s="19"/>
      <c r="I437" s="19"/>
      <c r="J437" s="19">
        <v>54</v>
      </c>
      <c r="K437" s="19"/>
      <c r="L437" s="19">
        <v>30</v>
      </c>
      <c r="M437" s="19">
        <f t="shared" si="15"/>
        <v>84</v>
      </c>
    </row>
    <row r="438" spans="2:13" s="183" customFormat="1" ht="15">
      <c r="B438" s="19">
        <v>9</v>
      </c>
      <c r="C438" s="24" t="s">
        <v>217</v>
      </c>
      <c r="D438" s="19">
        <v>2003</v>
      </c>
      <c r="E438" s="19" t="s">
        <v>200</v>
      </c>
      <c r="F438" s="19"/>
      <c r="G438" s="19">
        <v>40</v>
      </c>
      <c r="H438" s="19"/>
      <c r="I438" s="19">
        <v>43</v>
      </c>
      <c r="J438" s="19"/>
      <c r="K438" s="19"/>
      <c r="L438" s="19"/>
      <c r="M438" s="19">
        <f t="shared" si="15"/>
        <v>83</v>
      </c>
    </row>
    <row r="439" spans="2:13" s="183" customFormat="1" ht="15">
      <c r="B439" s="19">
        <v>10</v>
      </c>
      <c r="C439" s="24" t="s">
        <v>260</v>
      </c>
      <c r="D439" s="19">
        <v>2002</v>
      </c>
      <c r="E439" s="19" t="s">
        <v>6</v>
      </c>
      <c r="F439" s="19"/>
      <c r="G439" s="19">
        <v>48</v>
      </c>
      <c r="H439" s="19">
        <v>34</v>
      </c>
      <c r="I439" s="19"/>
      <c r="J439" s="19"/>
      <c r="K439" s="19"/>
      <c r="L439" s="19"/>
      <c r="M439" s="19">
        <f t="shared" si="15"/>
        <v>82</v>
      </c>
    </row>
    <row r="440" spans="2:13" s="183" customFormat="1" ht="15">
      <c r="B440" s="19">
        <v>11</v>
      </c>
      <c r="C440" s="24" t="s">
        <v>862</v>
      </c>
      <c r="D440" s="19">
        <v>2002</v>
      </c>
      <c r="E440" s="19" t="s">
        <v>6</v>
      </c>
      <c r="F440" s="19"/>
      <c r="G440" s="19"/>
      <c r="H440" s="19"/>
      <c r="I440" s="19"/>
      <c r="J440" s="19"/>
      <c r="K440" s="19">
        <v>38</v>
      </c>
      <c r="L440" s="19">
        <v>24</v>
      </c>
      <c r="M440" s="19">
        <f t="shared" si="15"/>
        <v>62</v>
      </c>
    </row>
    <row r="441" spans="2:13" s="183" customFormat="1" ht="15">
      <c r="B441" s="19">
        <v>12</v>
      </c>
      <c r="C441" s="24" t="s">
        <v>1397</v>
      </c>
      <c r="D441" s="19">
        <v>2003</v>
      </c>
      <c r="E441" s="19" t="s">
        <v>1315</v>
      </c>
      <c r="F441" s="19"/>
      <c r="G441" s="19"/>
      <c r="H441" s="19"/>
      <c r="I441" s="19"/>
      <c r="J441" s="19"/>
      <c r="K441" s="19"/>
      <c r="L441" s="19">
        <v>60</v>
      </c>
      <c r="M441" s="19">
        <f t="shared" si="15"/>
        <v>60</v>
      </c>
    </row>
    <row r="442" spans="2:13" s="183" customFormat="1" ht="15">
      <c r="B442" s="19">
        <v>13</v>
      </c>
      <c r="C442" s="24" t="s">
        <v>222</v>
      </c>
      <c r="D442" s="19">
        <v>2002</v>
      </c>
      <c r="E442" s="19" t="s">
        <v>205</v>
      </c>
      <c r="F442" s="19"/>
      <c r="G442" s="19">
        <v>54</v>
      </c>
      <c r="H442" s="19"/>
      <c r="I442" s="19"/>
      <c r="J442" s="19"/>
      <c r="K442" s="19"/>
      <c r="L442" s="19"/>
      <c r="M442" s="19">
        <f t="shared" si="15"/>
        <v>54</v>
      </c>
    </row>
    <row r="443" spans="2:13" s="183" customFormat="1" ht="15">
      <c r="B443" s="19">
        <v>14</v>
      </c>
      <c r="C443" s="24" t="s">
        <v>164</v>
      </c>
      <c r="D443" s="19">
        <v>2002</v>
      </c>
      <c r="E443" s="19" t="s">
        <v>6</v>
      </c>
      <c r="F443" s="19">
        <v>54</v>
      </c>
      <c r="G443" s="19"/>
      <c r="H443" s="19"/>
      <c r="I443" s="19"/>
      <c r="J443" s="19"/>
      <c r="K443" s="19"/>
      <c r="L443" s="19"/>
      <c r="M443" s="19">
        <f t="shared" si="15"/>
        <v>54</v>
      </c>
    </row>
    <row r="444" spans="2:13" s="183" customFormat="1" ht="15">
      <c r="B444" s="19">
        <v>15</v>
      </c>
      <c r="C444" s="24" t="s">
        <v>989</v>
      </c>
      <c r="D444" s="19">
        <v>2003</v>
      </c>
      <c r="E444" s="19" t="s">
        <v>990</v>
      </c>
      <c r="F444" s="19"/>
      <c r="G444" s="19"/>
      <c r="H444" s="19"/>
      <c r="I444" s="19">
        <v>54</v>
      </c>
      <c r="J444" s="19"/>
      <c r="K444" s="19"/>
      <c r="L444" s="19"/>
      <c r="M444" s="19">
        <f t="shared" si="15"/>
        <v>54</v>
      </c>
    </row>
    <row r="445" spans="2:13" s="183" customFormat="1" ht="15">
      <c r="B445" s="19">
        <v>16</v>
      </c>
      <c r="C445" s="24" t="s">
        <v>396</v>
      </c>
      <c r="D445" s="19">
        <v>2003</v>
      </c>
      <c r="E445" s="19" t="s">
        <v>6</v>
      </c>
      <c r="F445" s="19"/>
      <c r="G445" s="19"/>
      <c r="H445" s="19">
        <v>48</v>
      </c>
      <c r="I445" s="19"/>
      <c r="J445" s="19"/>
      <c r="K445" s="19"/>
      <c r="L445" s="19"/>
      <c r="M445" s="19">
        <f t="shared" si="15"/>
        <v>48</v>
      </c>
    </row>
    <row r="446" spans="2:13" s="183" customFormat="1" ht="15">
      <c r="B446" s="19">
        <v>17</v>
      </c>
      <c r="C446" s="24" t="s">
        <v>992</v>
      </c>
      <c r="D446" s="19">
        <v>2003</v>
      </c>
      <c r="E446" s="19" t="s">
        <v>200</v>
      </c>
      <c r="F446" s="19"/>
      <c r="G446" s="19"/>
      <c r="H446" s="19"/>
      <c r="I446" s="19">
        <v>48</v>
      </c>
      <c r="J446" s="19"/>
      <c r="K446" s="19"/>
      <c r="L446" s="19"/>
      <c r="M446" s="19">
        <f t="shared" si="15"/>
        <v>48</v>
      </c>
    </row>
    <row r="447" spans="2:13" s="183" customFormat="1" ht="15">
      <c r="B447" s="19">
        <v>18</v>
      </c>
      <c r="C447" s="24" t="s">
        <v>998</v>
      </c>
      <c r="D447" s="19">
        <v>2003</v>
      </c>
      <c r="E447" s="19" t="s">
        <v>990</v>
      </c>
      <c r="F447" s="19"/>
      <c r="G447" s="19"/>
      <c r="H447" s="19"/>
      <c r="I447" s="19">
        <v>40</v>
      </c>
      <c r="J447" s="19"/>
      <c r="K447" s="19"/>
      <c r="L447" s="19"/>
      <c r="M447" s="19">
        <f t="shared" si="15"/>
        <v>40</v>
      </c>
    </row>
    <row r="448" spans="2:13" s="183" customFormat="1" ht="15">
      <c r="B448" s="19">
        <v>19</v>
      </c>
      <c r="C448" s="24" t="s">
        <v>786</v>
      </c>
      <c r="D448" s="19">
        <v>2002</v>
      </c>
      <c r="E448" s="19" t="s">
        <v>39</v>
      </c>
      <c r="F448" s="19"/>
      <c r="G448" s="19"/>
      <c r="H448" s="19">
        <v>38</v>
      </c>
      <c r="I448" s="19"/>
      <c r="J448" s="19"/>
      <c r="K448" s="19"/>
      <c r="L448" s="19"/>
      <c r="M448" s="19">
        <f t="shared" si="15"/>
        <v>38</v>
      </c>
    </row>
    <row r="449" spans="2:13" s="183" customFormat="1" ht="15">
      <c r="B449" s="19">
        <v>20</v>
      </c>
      <c r="C449" s="24" t="s">
        <v>1400</v>
      </c>
      <c r="D449" s="19">
        <v>2002</v>
      </c>
      <c r="E449" s="19" t="s">
        <v>1312</v>
      </c>
      <c r="F449" s="19"/>
      <c r="G449" s="19"/>
      <c r="H449" s="19"/>
      <c r="I449" s="19"/>
      <c r="J449" s="19"/>
      <c r="K449" s="19"/>
      <c r="L449" s="19">
        <v>38</v>
      </c>
      <c r="M449" s="19">
        <f t="shared" si="15"/>
        <v>38</v>
      </c>
    </row>
    <row r="450" spans="2:13" s="183" customFormat="1" ht="15">
      <c r="B450" s="19">
        <v>21</v>
      </c>
      <c r="C450" s="24" t="s">
        <v>1401</v>
      </c>
      <c r="D450" s="19">
        <v>2003</v>
      </c>
      <c r="E450" s="19" t="s">
        <v>1312</v>
      </c>
      <c r="F450" s="19"/>
      <c r="G450" s="19"/>
      <c r="H450" s="19"/>
      <c r="I450" s="19"/>
      <c r="J450" s="19"/>
      <c r="K450" s="19"/>
      <c r="L450" s="19">
        <v>34</v>
      </c>
      <c r="M450" s="19">
        <f t="shared" si="15"/>
        <v>34</v>
      </c>
    </row>
    <row r="451" spans="2:13" s="183" customFormat="1" ht="15">
      <c r="B451" s="19">
        <v>22</v>
      </c>
      <c r="C451" s="24" t="s">
        <v>1402</v>
      </c>
      <c r="D451" s="19">
        <v>2003</v>
      </c>
      <c r="E451" s="19" t="s">
        <v>1315</v>
      </c>
      <c r="F451" s="19"/>
      <c r="G451" s="19"/>
      <c r="H451" s="19"/>
      <c r="I451" s="19"/>
      <c r="J451" s="19"/>
      <c r="K451" s="19"/>
      <c r="L451" s="19">
        <v>32</v>
      </c>
      <c r="M451" s="19">
        <f t="shared" si="15"/>
        <v>32</v>
      </c>
    </row>
    <row r="452" spans="2:13" s="183" customFormat="1" ht="15">
      <c r="B452" s="19">
        <v>23</v>
      </c>
      <c r="C452" s="24" t="s">
        <v>1403</v>
      </c>
      <c r="D452" s="19">
        <v>2003</v>
      </c>
      <c r="E452" s="19" t="s">
        <v>1312</v>
      </c>
      <c r="F452" s="19"/>
      <c r="G452" s="19"/>
      <c r="H452" s="19"/>
      <c r="I452" s="19"/>
      <c r="J452" s="19"/>
      <c r="K452" s="19"/>
      <c r="L452" s="19">
        <v>28</v>
      </c>
      <c r="M452" s="19">
        <f t="shared" si="15"/>
        <v>28</v>
      </c>
    </row>
    <row r="453" s="2" customFormat="1" ht="15"/>
    <row r="454" spans="2:5" s="2" customFormat="1" ht="18.75">
      <c r="B454" s="199"/>
      <c r="C454" s="200" t="s">
        <v>353</v>
      </c>
      <c r="D454" s="201" t="s">
        <v>354</v>
      </c>
      <c r="E454" s="202" t="s">
        <v>266</v>
      </c>
    </row>
    <row r="455" spans="2:13" s="13" customFormat="1" ht="75">
      <c r="B455" s="14" t="s">
        <v>9</v>
      </c>
      <c r="C455" s="14" t="s">
        <v>10</v>
      </c>
      <c r="D455" s="14" t="s">
        <v>66</v>
      </c>
      <c r="E455" s="14" t="s">
        <v>67</v>
      </c>
      <c r="F455" s="8" t="s">
        <v>876</v>
      </c>
      <c r="G455" s="8" t="s">
        <v>887</v>
      </c>
      <c r="H455" s="8" t="s">
        <v>878</v>
      </c>
      <c r="I455" s="8" t="s">
        <v>881</v>
      </c>
      <c r="J455" s="8" t="s">
        <v>882</v>
      </c>
      <c r="K455" s="8" t="s">
        <v>884</v>
      </c>
      <c r="L455" s="8" t="s">
        <v>886</v>
      </c>
      <c r="M455" s="8" t="s">
        <v>46</v>
      </c>
    </row>
    <row r="456" spans="2:13" s="183" customFormat="1" ht="15">
      <c r="B456" s="298">
        <v>1</v>
      </c>
      <c r="C456" s="299" t="s">
        <v>249</v>
      </c>
      <c r="D456" s="298">
        <v>2001</v>
      </c>
      <c r="E456" s="298" t="s">
        <v>39</v>
      </c>
      <c r="F456" s="298">
        <v>54</v>
      </c>
      <c r="G456" s="298">
        <v>60</v>
      </c>
      <c r="H456" s="298">
        <v>48</v>
      </c>
      <c r="I456" s="298">
        <v>60</v>
      </c>
      <c r="J456" s="298">
        <v>48</v>
      </c>
      <c r="K456" s="298">
        <v>54</v>
      </c>
      <c r="L456" s="298">
        <v>43</v>
      </c>
      <c r="M456" s="298">
        <f aca="true" t="shared" si="16" ref="M456:M464">F456+G456+H456+I456+J456+K456+L456</f>
        <v>367</v>
      </c>
    </row>
    <row r="457" spans="2:13" s="183" customFormat="1" ht="15">
      <c r="B457" s="298">
        <v>2</v>
      </c>
      <c r="C457" s="299" t="s">
        <v>1261</v>
      </c>
      <c r="D457" s="298">
        <v>2001</v>
      </c>
      <c r="E457" s="298" t="s">
        <v>1219</v>
      </c>
      <c r="F457" s="298"/>
      <c r="G457" s="298"/>
      <c r="H457" s="298"/>
      <c r="I457" s="298"/>
      <c r="J457" s="298">
        <v>60</v>
      </c>
      <c r="K457" s="298">
        <v>60</v>
      </c>
      <c r="L457" s="298">
        <v>60</v>
      </c>
      <c r="M457" s="298">
        <f t="shared" si="16"/>
        <v>180</v>
      </c>
    </row>
    <row r="458" spans="2:13" s="183" customFormat="1" ht="15">
      <c r="B458" s="298">
        <v>3</v>
      </c>
      <c r="C458" s="299" t="s">
        <v>789</v>
      </c>
      <c r="D458" s="298">
        <v>2000</v>
      </c>
      <c r="E458" s="298" t="s">
        <v>39</v>
      </c>
      <c r="F458" s="298"/>
      <c r="G458" s="298"/>
      <c r="H458" s="298">
        <v>54</v>
      </c>
      <c r="I458" s="298"/>
      <c r="J458" s="298"/>
      <c r="K458" s="298"/>
      <c r="L458" s="298">
        <v>54</v>
      </c>
      <c r="M458" s="298">
        <f t="shared" si="16"/>
        <v>108</v>
      </c>
    </row>
    <row r="459" spans="2:13" s="183" customFormat="1" ht="15">
      <c r="B459" s="19">
        <v>4</v>
      </c>
      <c r="C459" s="24" t="s">
        <v>1262</v>
      </c>
      <c r="D459" s="19">
        <v>2001</v>
      </c>
      <c r="E459" s="19" t="s">
        <v>1167</v>
      </c>
      <c r="F459" s="19"/>
      <c r="G459" s="19"/>
      <c r="H459" s="19"/>
      <c r="I459" s="19"/>
      <c r="J459" s="19">
        <v>54</v>
      </c>
      <c r="K459" s="19"/>
      <c r="L459" s="19">
        <v>48</v>
      </c>
      <c r="M459" s="19">
        <f t="shared" si="16"/>
        <v>102</v>
      </c>
    </row>
    <row r="460" spans="2:13" s="183" customFormat="1" ht="15">
      <c r="B460" s="19">
        <v>5</v>
      </c>
      <c r="C460" s="24" t="s">
        <v>763</v>
      </c>
      <c r="D460" s="19">
        <v>2000</v>
      </c>
      <c r="E460" s="19" t="s">
        <v>6</v>
      </c>
      <c r="F460" s="19"/>
      <c r="G460" s="19">
        <v>54</v>
      </c>
      <c r="H460" s="19">
        <v>43</v>
      </c>
      <c r="I460" s="19"/>
      <c r="J460" s="19"/>
      <c r="K460" s="19"/>
      <c r="L460" s="19"/>
      <c r="M460" s="19">
        <f t="shared" si="16"/>
        <v>97</v>
      </c>
    </row>
    <row r="461" spans="2:13" s="183" customFormat="1" ht="15">
      <c r="B461" s="19">
        <v>6</v>
      </c>
      <c r="C461" s="24" t="s">
        <v>788</v>
      </c>
      <c r="D461" s="19">
        <v>2001</v>
      </c>
      <c r="E461" s="19" t="s">
        <v>6</v>
      </c>
      <c r="F461" s="19"/>
      <c r="G461" s="19"/>
      <c r="H461" s="19">
        <v>60</v>
      </c>
      <c r="I461" s="19"/>
      <c r="J461" s="19"/>
      <c r="K461" s="19"/>
      <c r="L461" s="19"/>
      <c r="M461" s="19">
        <f t="shared" si="16"/>
        <v>60</v>
      </c>
    </row>
    <row r="462" spans="2:13" s="183" customFormat="1" ht="15">
      <c r="B462" s="19">
        <v>7</v>
      </c>
      <c r="C462" s="24" t="s">
        <v>524</v>
      </c>
      <c r="D462" s="19">
        <v>2001</v>
      </c>
      <c r="E462" s="19" t="s">
        <v>6</v>
      </c>
      <c r="F462" s="19">
        <v>60</v>
      </c>
      <c r="G462" s="19"/>
      <c r="H462" s="19"/>
      <c r="I462" s="19"/>
      <c r="J462" s="19"/>
      <c r="K462" s="19"/>
      <c r="L462" s="19"/>
      <c r="M462" s="19">
        <f t="shared" si="16"/>
        <v>60</v>
      </c>
    </row>
    <row r="463" spans="2:13" s="183" customFormat="1" ht="15">
      <c r="B463" s="19">
        <v>8</v>
      </c>
      <c r="C463" s="24" t="s">
        <v>1396</v>
      </c>
      <c r="D463" s="19">
        <v>2001</v>
      </c>
      <c r="E463" s="19" t="s">
        <v>1326</v>
      </c>
      <c r="F463" s="19"/>
      <c r="G463" s="19"/>
      <c r="H463" s="19"/>
      <c r="I463" s="19"/>
      <c r="J463" s="19"/>
      <c r="K463" s="19"/>
      <c r="L463" s="19">
        <v>40</v>
      </c>
      <c r="M463" s="19">
        <f t="shared" si="16"/>
        <v>40</v>
      </c>
    </row>
    <row r="464" spans="2:13" s="183" customFormat="1" ht="15">
      <c r="B464" s="19">
        <v>9</v>
      </c>
      <c r="C464" s="24" t="s">
        <v>87</v>
      </c>
      <c r="D464" s="19">
        <v>2000</v>
      </c>
      <c r="E464" s="19" t="s">
        <v>6</v>
      </c>
      <c r="F464" s="19"/>
      <c r="G464" s="19"/>
      <c r="H464" s="19"/>
      <c r="I464" s="19"/>
      <c r="J464" s="19"/>
      <c r="K464" s="19"/>
      <c r="L464" s="19"/>
      <c r="M464" s="19">
        <f t="shared" si="16"/>
        <v>0</v>
      </c>
    </row>
    <row r="465" spans="3:5" s="2" customFormat="1" ht="15">
      <c r="C465" s="123"/>
      <c r="D465" s="27"/>
      <c r="E465" s="27"/>
    </row>
    <row r="466" spans="2:5" s="2" customFormat="1" ht="18.75">
      <c r="B466" s="199"/>
      <c r="C466" s="200" t="s">
        <v>267</v>
      </c>
      <c r="D466" s="201" t="s">
        <v>355</v>
      </c>
      <c r="E466" s="202" t="s">
        <v>356</v>
      </c>
    </row>
    <row r="467" spans="2:13" s="13" customFormat="1" ht="75">
      <c r="B467" s="14" t="s">
        <v>9</v>
      </c>
      <c r="C467" s="14" t="s">
        <v>10</v>
      </c>
      <c r="D467" s="14" t="s">
        <v>66</v>
      </c>
      <c r="E467" s="14" t="s">
        <v>67</v>
      </c>
      <c r="F467" s="8" t="s">
        <v>876</v>
      </c>
      <c r="G467" s="8" t="s">
        <v>887</v>
      </c>
      <c r="H467" s="8" t="s">
        <v>878</v>
      </c>
      <c r="I467" s="8" t="s">
        <v>881</v>
      </c>
      <c r="J467" s="8" t="s">
        <v>882</v>
      </c>
      <c r="K467" s="8" t="s">
        <v>884</v>
      </c>
      <c r="L467" s="8" t="s">
        <v>886</v>
      </c>
      <c r="M467" s="8" t="s">
        <v>46</v>
      </c>
    </row>
    <row r="468" spans="2:13" s="183" customFormat="1" ht="15">
      <c r="B468" s="298">
        <v>1</v>
      </c>
      <c r="C468" s="299" t="s">
        <v>40</v>
      </c>
      <c r="D468" s="298">
        <v>1999</v>
      </c>
      <c r="E468" s="298" t="s">
        <v>14</v>
      </c>
      <c r="F468" s="298">
        <v>60</v>
      </c>
      <c r="G468" s="298"/>
      <c r="H468" s="298">
        <v>60</v>
      </c>
      <c r="I468" s="298">
        <v>54</v>
      </c>
      <c r="J468" s="298"/>
      <c r="K468" s="298">
        <v>60</v>
      </c>
      <c r="L468" s="298"/>
      <c r="M468" s="298">
        <f aca="true" t="shared" si="17" ref="M468:M480">F468+G468+H468+I468+J468+K468+L468</f>
        <v>234</v>
      </c>
    </row>
    <row r="469" spans="2:13" s="183" customFormat="1" ht="15">
      <c r="B469" s="298">
        <v>2</v>
      </c>
      <c r="C469" s="299" t="s">
        <v>138</v>
      </c>
      <c r="D469" s="298">
        <v>1989</v>
      </c>
      <c r="E469" s="298" t="s">
        <v>6</v>
      </c>
      <c r="F469" s="298">
        <v>54</v>
      </c>
      <c r="G469" s="298"/>
      <c r="H469" s="298">
        <v>48</v>
      </c>
      <c r="I469" s="298">
        <v>48</v>
      </c>
      <c r="J469" s="298"/>
      <c r="K469" s="298"/>
      <c r="L469" s="298"/>
      <c r="M469" s="298">
        <f t="shared" si="17"/>
        <v>150</v>
      </c>
    </row>
    <row r="470" spans="2:13" s="183" customFormat="1" ht="15">
      <c r="B470" s="298">
        <v>3</v>
      </c>
      <c r="C470" s="299" t="s">
        <v>41</v>
      </c>
      <c r="D470" s="298">
        <v>1992</v>
      </c>
      <c r="E470" s="298" t="s">
        <v>14</v>
      </c>
      <c r="F470" s="298"/>
      <c r="G470" s="298">
        <v>54</v>
      </c>
      <c r="H470" s="298"/>
      <c r="I470" s="298">
        <v>60</v>
      </c>
      <c r="J470" s="298"/>
      <c r="K470" s="298"/>
      <c r="L470" s="298"/>
      <c r="M470" s="298">
        <f t="shared" si="17"/>
        <v>114</v>
      </c>
    </row>
    <row r="471" spans="2:13" s="183" customFormat="1" ht="15">
      <c r="B471" s="19">
        <v>4</v>
      </c>
      <c r="C471" s="24" t="s">
        <v>187</v>
      </c>
      <c r="D471" s="19">
        <v>1990</v>
      </c>
      <c r="E471" s="19" t="s">
        <v>791</v>
      </c>
      <c r="F471" s="19"/>
      <c r="G471" s="19"/>
      <c r="H471" s="19">
        <v>54</v>
      </c>
      <c r="I471" s="19"/>
      <c r="J471" s="19"/>
      <c r="K471" s="19"/>
      <c r="L471" s="19">
        <v>54</v>
      </c>
      <c r="M471" s="19">
        <f t="shared" si="17"/>
        <v>108</v>
      </c>
    </row>
    <row r="472" spans="2:13" s="183" customFormat="1" ht="15">
      <c r="B472" s="19">
        <v>5</v>
      </c>
      <c r="C472" s="24" t="s">
        <v>139</v>
      </c>
      <c r="D472" s="19">
        <v>1999</v>
      </c>
      <c r="E472" s="19" t="s">
        <v>6</v>
      </c>
      <c r="F472" s="19"/>
      <c r="G472" s="19"/>
      <c r="H472" s="19">
        <v>43</v>
      </c>
      <c r="I472" s="19"/>
      <c r="J472" s="19"/>
      <c r="K472" s="19"/>
      <c r="L472" s="19">
        <v>48</v>
      </c>
      <c r="M472" s="19">
        <f t="shared" si="17"/>
        <v>91</v>
      </c>
    </row>
    <row r="473" spans="2:13" s="183" customFormat="1" ht="15">
      <c r="B473" s="19">
        <v>6</v>
      </c>
      <c r="C473" s="24" t="s">
        <v>793</v>
      </c>
      <c r="D473" s="19">
        <v>1996</v>
      </c>
      <c r="E473" s="19" t="s">
        <v>794</v>
      </c>
      <c r="F473" s="19"/>
      <c r="G473" s="19"/>
      <c r="H473" s="19">
        <v>40</v>
      </c>
      <c r="I473" s="19"/>
      <c r="J473" s="19"/>
      <c r="K473" s="19"/>
      <c r="L473" s="19">
        <v>43</v>
      </c>
      <c r="M473" s="19">
        <f t="shared" si="17"/>
        <v>83</v>
      </c>
    </row>
    <row r="474" spans="2:13" s="183" customFormat="1" ht="15">
      <c r="B474" s="19">
        <v>7</v>
      </c>
      <c r="C474" s="24" t="s">
        <v>102</v>
      </c>
      <c r="D474" s="19">
        <v>1990</v>
      </c>
      <c r="E474" s="19" t="s">
        <v>14</v>
      </c>
      <c r="F474" s="19"/>
      <c r="G474" s="19">
        <v>60</v>
      </c>
      <c r="H474" s="19"/>
      <c r="I474" s="19"/>
      <c r="J474" s="19"/>
      <c r="K474" s="19"/>
      <c r="L474" s="19"/>
      <c r="M474" s="19">
        <f t="shared" si="17"/>
        <v>60</v>
      </c>
    </row>
    <row r="475" spans="2:13" s="183" customFormat="1" ht="15">
      <c r="B475" s="19">
        <v>8</v>
      </c>
      <c r="C475" s="24" t="s">
        <v>1392</v>
      </c>
      <c r="D475" s="19">
        <v>1994</v>
      </c>
      <c r="E475" s="19" t="s">
        <v>1315</v>
      </c>
      <c r="F475" s="19"/>
      <c r="G475" s="19"/>
      <c r="H475" s="19"/>
      <c r="I475" s="19"/>
      <c r="J475" s="19"/>
      <c r="K475" s="19"/>
      <c r="L475" s="19">
        <v>60</v>
      </c>
      <c r="M475" s="19">
        <f t="shared" si="17"/>
        <v>60</v>
      </c>
    </row>
    <row r="476" spans="2:13" s="183" customFormat="1" ht="15">
      <c r="B476" s="19">
        <v>9</v>
      </c>
      <c r="C476" s="24" t="s">
        <v>1138</v>
      </c>
      <c r="D476" s="19">
        <v>1993</v>
      </c>
      <c r="E476" s="19"/>
      <c r="F476" s="19"/>
      <c r="G476" s="19"/>
      <c r="H476" s="19"/>
      <c r="I476" s="19">
        <v>43</v>
      </c>
      <c r="J476" s="19"/>
      <c r="K476" s="19"/>
      <c r="L476" s="19"/>
      <c r="M476" s="19">
        <f t="shared" si="17"/>
        <v>43</v>
      </c>
    </row>
    <row r="477" spans="2:13" s="183" customFormat="1" ht="15">
      <c r="B477" s="19">
        <v>10</v>
      </c>
      <c r="C477" s="24" t="s">
        <v>155</v>
      </c>
      <c r="D477" s="19">
        <v>1994</v>
      </c>
      <c r="E477" s="19" t="s">
        <v>39</v>
      </c>
      <c r="F477" s="19"/>
      <c r="G477" s="19"/>
      <c r="H477" s="19">
        <v>38</v>
      </c>
      <c r="I477" s="19"/>
      <c r="J477" s="19"/>
      <c r="K477" s="19"/>
      <c r="L477" s="19"/>
      <c r="M477" s="19">
        <f t="shared" si="17"/>
        <v>38</v>
      </c>
    </row>
    <row r="478" spans="2:13" s="183" customFormat="1" ht="15">
      <c r="B478" s="19">
        <v>11</v>
      </c>
      <c r="C478" s="24" t="s">
        <v>156</v>
      </c>
      <c r="D478" s="19">
        <v>1997</v>
      </c>
      <c r="E478" s="19" t="s">
        <v>39</v>
      </c>
      <c r="F478" s="19"/>
      <c r="G478" s="19"/>
      <c r="H478" s="19"/>
      <c r="I478" s="19"/>
      <c r="J478" s="19"/>
      <c r="K478" s="19"/>
      <c r="L478" s="19"/>
      <c r="M478" s="19">
        <f t="shared" si="17"/>
        <v>0</v>
      </c>
    </row>
    <row r="479" spans="2:13" s="183" customFormat="1" ht="15">
      <c r="B479" s="19">
        <v>12</v>
      </c>
      <c r="C479" s="24" t="s">
        <v>391</v>
      </c>
      <c r="D479" s="19">
        <v>1996</v>
      </c>
      <c r="E479" s="19" t="s">
        <v>39</v>
      </c>
      <c r="F479" s="19"/>
      <c r="G479" s="19"/>
      <c r="H479" s="19"/>
      <c r="I479" s="19"/>
      <c r="J479" s="19"/>
      <c r="K479" s="19"/>
      <c r="L479" s="19"/>
      <c r="M479" s="19">
        <f t="shared" si="17"/>
        <v>0</v>
      </c>
    </row>
    <row r="480" spans="2:13" s="183" customFormat="1" ht="15">
      <c r="B480" s="19">
        <v>13</v>
      </c>
      <c r="C480" s="24" t="s">
        <v>933</v>
      </c>
      <c r="D480" s="19">
        <v>1991</v>
      </c>
      <c r="E480" s="19" t="s">
        <v>14</v>
      </c>
      <c r="F480" s="19"/>
      <c r="G480" s="19"/>
      <c r="H480" s="19"/>
      <c r="I480" s="19"/>
      <c r="J480" s="19"/>
      <c r="K480" s="19"/>
      <c r="L480" s="19"/>
      <c r="M480" s="19">
        <f t="shared" si="17"/>
        <v>0</v>
      </c>
    </row>
    <row r="481" spans="2:5" s="2" customFormat="1" ht="15">
      <c r="B481" s="191"/>
      <c r="C481" s="123"/>
      <c r="D481" s="27"/>
      <c r="E481" s="27"/>
    </row>
    <row r="482" spans="2:5" s="2" customFormat="1" ht="18.75">
      <c r="B482" s="199"/>
      <c r="C482" s="200" t="s">
        <v>268</v>
      </c>
      <c r="D482" s="201" t="s">
        <v>357</v>
      </c>
      <c r="E482" s="202" t="s">
        <v>358</v>
      </c>
    </row>
    <row r="483" spans="2:13" s="13" customFormat="1" ht="75">
      <c r="B483" s="14" t="s">
        <v>9</v>
      </c>
      <c r="C483" s="14" t="s">
        <v>10</v>
      </c>
      <c r="D483" s="14" t="s">
        <v>66</v>
      </c>
      <c r="E483" s="14" t="s">
        <v>67</v>
      </c>
      <c r="F483" s="8" t="s">
        <v>876</v>
      </c>
      <c r="G483" s="8" t="s">
        <v>887</v>
      </c>
      <c r="H483" s="8" t="s">
        <v>878</v>
      </c>
      <c r="I483" s="8" t="s">
        <v>881</v>
      </c>
      <c r="J483" s="8" t="s">
        <v>882</v>
      </c>
      <c r="K483" s="8" t="s">
        <v>884</v>
      </c>
      <c r="L483" s="8" t="s">
        <v>886</v>
      </c>
      <c r="M483" s="8" t="s">
        <v>46</v>
      </c>
    </row>
    <row r="484" spans="2:13" s="183" customFormat="1" ht="15">
      <c r="B484" s="298">
        <v>1</v>
      </c>
      <c r="C484" s="299" t="s">
        <v>170</v>
      </c>
      <c r="D484" s="298">
        <v>1980</v>
      </c>
      <c r="E484" s="298" t="s">
        <v>6</v>
      </c>
      <c r="F484" s="298">
        <v>60</v>
      </c>
      <c r="G484" s="298">
        <v>60</v>
      </c>
      <c r="H484" s="298">
        <v>60</v>
      </c>
      <c r="I484" s="298"/>
      <c r="J484" s="298"/>
      <c r="K484" s="298"/>
      <c r="L484" s="298"/>
      <c r="M484" s="298">
        <f aca="true" t="shared" si="18" ref="M484:M492">F484+G484+H484+I484+J484+K484+L484</f>
        <v>180</v>
      </c>
    </row>
    <row r="485" spans="2:13" s="183" customFormat="1" ht="15">
      <c r="B485" s="298">
        <v>2</v>
      </c>
      <c r="C485" s="299" t="s">
        <v>764</v>
      </c>
      <c r="D485" s="298">
        <v>1984</v>
      </c>
      <c r="E485" s="298" t="s">
        <v>14</v>
      </c>
      <c r="F485" s="298"/>
      <c r="G485" s="298">
        <v>54</v>
      </c>
      <c r="H485" s="298"/>
      <c r="I485" s="298">
        <v>60</v>
      </c>
      <c r="J485" s="298"/>
      <c r="K485" s="298"/>
      <c r="L485" s="298"/>
      <c r="M485" s="298">
        <f t="shared" si="18"/>
        <v>114</v>
      </c>
    </row>
    <row r="486" spans="2:13" s="183" customFormat="1" ht="15">
      <c r="B486" s="298">
        <v>3</v>
      </c>
      <c r="C486" s="299" t="s">
        <v>1145</v>
      </c>
      <c r="D486" s="298">
        <v>1986</v>
      </c>
      <c r="E486" s="298" t="s">
        <v>14</v>
      </c>
      <c r="F486" s="298"/>
      <c r="G486" s="298"/>
      <c r="H486" s="298"/>
      <c r="I486" s="297">
        <v>48</v>
      </c>
      <c r="J486" s="297">
        <v>60</v>
      </c>
      <c r="K486" s="298"/>
      <c r="L486" s="298"/>
      <c r="M486" s="298">
        <f t="shared" si="18"/>
        <v>108</v>
      </c>
    </row>
    <row r="487" spans="2:13" s="183" customFormat="1" ht="15">
      <c r="B487" s="19">
        <v>4</v>
      </c>
      <c r="C487" s="24" t="s">
        <v>795</v>
      </c>
      <c r="D487" s="19">
        <v>1988</v>
      </c>
      <c r="E487" s="19" t="s">
        <v>39</v>
      </c>
      <c r="F487" s="19"/>
      <c r="G487" s="19"/>
      <c r="H487" s="279">
        <v>54</v>
      </c>
      <c r="I487" s="19"/>
      <c r="J487" s="19"/>
      <c r="K487" s="19"/>
      <c r="L487" s="279">
        <v>54</v>
      </c>
      <c r="M487" s="19">
        <f t="shared" si="18"/>
        <v>108</v>
      </c>
    </row>
    <row r="488" spans="2:13" s="183" customFormat="1" ht="15">
      <c r="B488" s="19">
        <v>5</v>
      </c>
      <c r="C488" s="24" t="s">
        <v>1390</v>
      </c>
      <c r="D488" s="19">
        <v>1984</v>
      </c>
      <c r="E488" s="19" t="s">
        <v>1312</v>
      </c>
      <c r="F488" s="19"/>
      <c r="G488" s="19"/>
      <c r="H488" s="19"/>
      <c r="I488" s="19"/>
      <c r="J488" s="19"/>
      <c r="K488" s="19"/>
      <c r="L488" s="19">
        <v>60</v>
      </c>
      <c r="M488" s="19">
        <f t="shared" si="18"/>
        <v>60</v>
      </c>
    </row>
    <row r="489" spans="2:13" s="183" customFormat="1" ht="15">
      <c r="B489" s="19">
        <v>6</v>
      </c>
      <c r="C489" s="24" t="s">
        <v>1141</v>
      </c>
      <c r="D489" s="19">
        <v>1983</v>
      </c>
      <c r="E489" s="19" t="s">
        <v>646</v>
      </c>
      <c r="F489" s="19"/>
      <c r="G489" s="19"/>
      <c r="H489" s="19"/>
      <c r="I489" s="19">
        <v>54</v>
      </c>
      <c r="J489" s="19"/>
      <c r="K489" s="19"/>
      <c r="L489" s="19"/>
      <c r="M489" s="19">
        <f t="shared" si="18"/>
        <v>54</v>
      </c>
    </row>
    <row r="490" spans="2:13" s="183" customFormat="1" ht="15">
      <c r="B490" s="19">
        <v>7</v>
      </c>
      <c r="C490" s="24" t="s">
        <v>1147</v>
      </c>
      <c r="D490" s="19">
        <v>1985</v>
      </c>
      <c r="E490" s="19" t="s">
        <v>1012</v>
      </c>
      <c r="F490" s="19"/>
      <c r="G490" s="19"/>
      <c r="H490" s="19"/>
      <c r="I490" s="19">
        <v>43</v>
      </c>
      <c r="J490" s="19"/>
      <c r="K490" s="19"/>
      <c r="L490" s="19"/>
      <c r="M490" s="19">
        <f t="shared" si="18"/>
        <v>43</v>
      </c>
    </row>
    <row r="491" spans="2:13" s="183" customFormat="1" ht="15">
      <c r="B491" s="19">
        <v>8</v>
      </c>
      <c r="C491" s="24" t="s">
        <v>938</v>
      </c>
      <c r="D491" s="19">
        <v>1984</v>
      </c>
      <c r="E491" s="19" t="s">
        <v>14</v>
      </c>
      <c r="F491" s="19"/>
      <c r="G491" s="19"/>
      <c r="H491" s="19"/>
      <c r="I491" s="19"/>
      <c r="J491" s="19"/>
      <c r="K491" s="19"/>
      <c r="L491" s="19"/>
      <c r="M491" s="19">
        <f t="shared" si="18"/>
        <v>0</v>
      </c>
    </row>
    <row r="492" spans="2:13" s="183" customFormat="1" ht="15">
      <c r="B492" s="19">
        <v>9</v>
      </c>
      <c r="C492" s="24" t="s">
        <v>940</v>
      </c>
      <c r="D492" s="19">
        <v>1983</v>
      </c>
      <c r="E492" s="19"/>
      <c r="F492" s="19"/>
      <c r="G492" s="19"/>
      <c r="H492" s="19"/>
      <c r="I492" s="19"/>
      <c r="J492" s="19"/>
      <c r="K492" s="19"/>
      <c r="L492" s="19"/>
      <c r="M492" s="19">
        <f t="shared" si="18"/>
        <v>0</v>
      </c>
    </row>
    <row r="493" s="2" customFormat="1" ht="15"/>
    <row r="494" spans="2:5" s="2" customFormat="1" ht="18.75">
      <c r="B494" s="199"/>
      <c r="C494" s="200" t="s">
        <v>4</v>
      </c>
      <c r="D494" s="201" t="s">
        <v>269</v>
      </c>
      <c r="E494" s="202" t="s">
        <v>359</v>
      </c>
    </row>
    <row r="495" spans="2:13" s="13" customFormat="1" ht="75">
      <c r="B495" s="14" t="s">
        <v>9</v>
      </c>
      <c r="C495" s="14" t="s">
        <v>10</v>
      </c>
      <c r="D495" s="14" t="s">
        <v>66</v>
      </c>
      <c r="E495" s="14" t="s">
        <v>67</v>
      </c>
      <c r="F495" s="8" t="s">
        <v>876</v>
      </c>
      <c r="G495" s="8" t="s">
        <v>877</v>
      </c>
      <c r="H495" s="8" t="s">
        <v>878</v>
      </c>
      <c r="I495" s="8" t="s">
        <v>881</v>
      </c>
      <c r="J495" s="8" t="s">
        <v>882</v>
      </c>
      <c r="K495" s="8" t="s">
        <v>884</v>
      </c>
      <c r="L495" s="8" t="s">
        <v>886</v>
      </c>
      <c r="M495" s="8" t="s">
        <v>46</v>
      </c>
    </row>
    <row r="496" spans="2:13" s="183" customFormat="1" ht="15">
      <c r="B496" s="298">
        <v>1</v>
      </c>
      <c r="C496" s="299" t="s">
        <v>796</v>
      </c>
      <c r="D496" s="298">
        <v>1975</v>
      </c>
      <c r="E496" s="298" t="s">
        <v>39</v>
      </c>
      <c r="F496" s="298"/>
      <c r="G496" s="298"/>
      <c r="H496" s="298">
        <v>60</v>
      </c>
      <c r="I496" s="298"/>
      <c r="J496" s="298"/>
      <c r="K496" s="298">
        <v>60</v>
      </c>
      <c r="L496" s="298">
        <v>60</v>
      </c>
      <c r="M496" s="298">
        <f aca="true" t="shared" si="19" ref="M496:M503">F496+G496+H496+I496+J496+K496+L496</f>
        <v>180</v>
      </c>
    </row>
    <row r="497" spans="2:13" s="183" customFormat="1" ht="15">
      <c r="B497" s="298">
        <v>2</v>
      </c>
      <c r="C497" s="299" t="s">
        <v>32</v>
      </c>
      <c r="D497" s="298">
        <v>1974</v>
      </c>
      <c r="E497" s="298" t="s">
        <v>14</v>
      </c>
      <c r="F497" s="298">
        <v>60</v>
      </c>
      <c r="G497" s="298">
        <v>54</v>
      </c>
      <c r="H497" s="298"/>
      <c r="I497" s="298"/>
      <c r="J497" s="298"/>
      <c r="K497" s="298"/>
      <c r="L497" s="298">
        <v>54</v>
      </c>
      <c r="M497" s="298">
        <f t="shared" si="19"/>
        <v>168</v>
      </c>
    </row>
    <row r="498" spans="2:13" s="183" customFormat="1" ht="15">
      <c r="B498" s="19">
        <v>3</v>
      </c>
      <c r="C498" s="24" t="s">
        <v>85</v>
      </c>
      <c r="D498" s="19">
        <v>1978</v>
      </c>
      <c r="E498" s="19" t="s">
        <v>6</v>
      </c>
      <c r="F498" s="19"/>
      <c r="G498" s="19">
        <v>60</v>
      </c>
      <c r="H498" s="19"/>
      <c r="I498" s="19"/>
      <c r="J498" s="19"/>
      <c r="K498" s="19"/>
      <c r="L498" s="19"/>
      <c r="M498" s="19">
        <f t="shared" si="19"/>
        <v>60</v>
      </c>
    </row>
    <row r="499" spans="2:13" s="183" customFormat="1" ht="15">
      <c r="B499" s="19">
        <v>3</v>
      </c>
      <c r="C499" s="24" t="s">
        <v>1143</v>
      </c>
      <c r="D499" s="19">
        <v>1978</v>
      </c>
      <c r="E499" s="19" t="s">
        <v>6</v>
      </c>
      <c r="F499" s="19"/>
      <c r="G499" s="19"/>
      <c r="H499" s="19"/>
      <c r="I499" s="19">
        <v>60</v>
      </c>
      <c r="J499" s="19"/>
      <c r="K499" s="19"/>
      <c r="L499" s="19"/>
      <c r="M499" s="19">
        <f t="shared" si="19"/>
        <v>60</v>
      </c>
    </row>
    <row r="500" spans="2:13" s="183" customFormat="1" ht="15">
      <c r="B500" s="19">
        <v>5</v>
      </c>
      <c r="C500" s="24" t="s">
        <v>98</v>
      </c>
      <c r="D500" s="19">
        <v>1970</v>
      </c>
      <c r="E500" s="19" t="s">
        <v>14</v>
      </c>
      <c r="F500" s="19">
        <v>54</v>
      </c>
      <c r="G500" s="19"/>
      <c r="H500" s="19"/>
      <c r="I500" s="19"/>
      <c r="J500" s="19"/>
      <c r="K500" s="19"/>
      <c r="L500" s="19"/>
      <c r="M500" s="19">
        <f t="shared" si="19"/>
        <v>54</v>
      </c>
    </row>
    <row r="501" spans="2:13" s="183" customFormat="1" ht="15">
      <c r="B501" s="19">
        <v>6</v>
      </c>
      <c r="C501" s="24" t="s">
        <v>331</v>
      </c>
      <c r="D501" s="19">
        <v>1969</v>
      </c>
      <c r="E501" s="19" t="s">
        <v>6</v>
      </c>
      <c r="F501" s="19"/>
      <c r="G501" s="19"/>
      <c r="H501" s="19"/>
      <c r="I501" s="19"/>
      <c r="J501" s="19"/>
      <c r="K501" s="19"/>
      <c r="L501" s="19"/>
      <c r="M501" s="19">
        <f t="shared" si="19"/>
        <v>0</v>
      </c>
    </row>
    <row r="502" spans="2:13" s="183" customFormat="1" ht="15">
      <c r="B502" s="19">
        <v>7</v>
      </c>
      <c r="C502" s="24" t="s">
        <v>941</v>
      </c>
      <c r="D502" s="19">
        <v>1974</v>
      </c>
      <c r="E502" s="19" t="s">
        <v>942</v>
      </c>
      <c r="F502" s="19"/>
      <c r="G502" s="19"/>
      <c r="H502" s="19"/>
      <c r="I502" s="19"/>
      <c r="J502" s="19"/>
      <c r="K502" s="19"/>
      <c r="L502" s="19"/>
      <c r="M502" s="19">
        <f t="shared" si="19"/>
        <v>0</v>
      </c>
    </row>
    <row r="503" spans="2:13" s="183" customFormat="1" ht="15">
      <c r="B503" s="19">
        <v>8</v>
      </c>
      <c r="C503" s="24" t="s">
        <v>140</v>
      </c>
      <c r="D503" s="19">
        <v>1969</v>
      </c>
      <c r="E503" s="19" t="s">
        <v>6</v>
      </c>
      <c r="F503" s="19"/>
      <c r="G503" s="19"/>
      <c r="H503" s="19"/>
      <c r="I503" s="19"/>
      <c r="J503" s="19"/>
      <c r="K503" s="19"/>
      <c r="L503" s="19"/>
      <c r="M503" s="19">
        <f t="shared" si="19"/>
        <v>0</v>
      </c>
    </row>
    <row r="504" spans="3:5" s="2" customFormat="1" ht="15">
      <c r="C504" s="123"/>
      <c r="D504" s="27"/>
      <c r="E504" s="27"/>
    </row>
    <row r="505" spans="2:5" s="2" customFormat="1" ht="18.75">
      <c r="B505" s="175"/>
      <c r="C505" s="200" t="s">
        <v>270</v>
      </c>
      <c r="D505" s="201" t="s">
        <v>360</v>
      </c>
      <c r="E505" s="202" t="s">
        <v>361</v>
      </c>
    </row>
    <row r="506" spans="2:13" s="13" customFormat="1" ht="75">
      <c r="B506" s="14" t="s">
        <v>9</v>
      </c>
      <c r="C506" s="14" t="s">
        <v>10</v>
      </c>
      <c r="D506" s="14" t="s">
        <v>66</v>
      </c>
      <c r="E506" s="14" t="s">
        <v>67</v>
      </c>
      <c r="F506" s="8" t="s">
        <v>876</v>
      </c>
      <c r="G506" s="8" t="s">
        <v>887</v>
      </c>
      <c r="H506" s="8" t="s">
        <v>878</v>
      </c>
      <c r="I506" s="8" t="s">
        <v>881</v>
      </c>
      <c r="J506" s="8" t="s">
        <v>882</v>
      </c>
      <c r="K506" s="8" t="s">
        <v>884</v>
      </c>
      <c r="L506" s="8" t="s">
        <v>886</v>
      </c>
      <c r="M506" s="8" t="s">
        <v>46</v>
      </c>
    </row>
    <row r="507" spans="2:13" s="183" customFormat="1" ht="15">
      <c r="B507" s="298">
        <v>1</v>
      </c>
      <c r="C507" s="299" t="s">
        <v>186</v>
      </c>
      <c r="D507" s="298">
        <v>1968</v>
      </c>
      <c r="E507" s="298" t="s">
        <v>42</v>
      </c>
      <c r="F507" s="298">
        <v>60</v>
      </c>
      <c r="G507" s="298"/>
      <c r="H507" s="298">
        <v>60</v>
      </c>
      <c r="I507" s="298">
        <v>60</v>
      </c>
      <c r="J507" s="298">
        <v>60</v>
      </c>
      <c r="K507" s="298">
        <v>60</v>
      </c>
      <c r="L507" s="298"/>
      <c r="M507" s="298">
        <f>F507+G507+H507+I507+J507+K507+L507</f>
        <v>300</v>
      </c>
    </row>
    <row r="508" spans="2:13" s="183" customFormat="1" ht="15">
      <c r="B508" s="298">
        <v>2</v>
      </c>
      <c r="C508" s="299" t="s">
        <v>172</v>
      </c>
      <c r="D508" s="298">
        <v>1965</v>
      </c>
      <c r="E508" s="298" t="s">
        <v>39</v>
      </c>
      <c r="F508" s="298"/>
      <c r="G508" s="298"/>
      <c r="H508" s="298">
        <v>54</v>
      </c>
      <c r="I508" s="298"/>
      <c r="J508" s="298">
        <v>54</v>
      </c>
      <c r="K508" s="298"/>
      <c r="L508" s="298">
        <v>60</v>
      </c>
      <c r="M508" s="298">
        <f>F508+G508+H508+I508+J508+K508+L508</f>
        <v>168</v>
      </c>
    </row>
    <row r="509" spans="2:13" s="183" customFormat="1" ht="15">
      <c r="B509" s="298">
        <v>3</v>
      </c>
      <c r="C509" s="299" t="s">
        <v>20</v>
      </c>
      <c r="D509" s="298">
        <v>1965</v>
      </c>
      <c r="E509" s="298" t="s">
        <v>14</v>
      </c>
      <c r="F509" s="298">
        <v>54</v>
      </c>
      <c r="G509" s="298">
        <v>60</v>
      </c>
      <c r="H509" s="298"/>
      <c r="I509" s="298">
        <v>48</v>
      </c>
      <c r="J509" s="298"/>
      <c r="K509" s="298"/>
      <c r="L509" s="298"/>
      <c r="M509" s="298">
        <f>F509+G509+H509+I509+J509+K509+L509</f>
        <v>162</v>
      </c>
    </row>
    <row r="510" ht="12.75">
      <c r="I510"/>
    </row>
    <row r="511" spans="2:5" s="2" customFormat="1" ht="18.75">
      <c r="B511" s="199"/>
      <c r="C511" s="200" t="s">
        <v>5</v>
      </c>
      <c r="D511" s="201" t="s">
        <v>362</v>
      </c>
      <c r="E511" s="202" t="s">
        <v>271</v>
      </c>
    </row>
    <row r="512" spans="2:13" s="13" customFormat="1" ht="75">
      <c r="B512" s="14" t="s">
        <v>9</v>
      </c>
      <c r="C512" s="14" t="s">
        <v>10</v>
      </c>
      <c r="D512" s="14" t="s">
        <v>66</v>
      </c>
      <c r="E512" s="14" t="s">
        <v>67</v>
      </c>
      <c r="F512" s="8" t="s">
        <v>876</v>
      </c>
      <c r="G512" s="8" t="s">
        <v>887</v>
      </c>
      <c r="H512" s="8" t="s">
        <v>878</v>
      </c>
      <c r="I512" s="8" t="s">
        <v>881</v>
      </c>
      <c r="J512" s="8" t="s">
        <v>882</v>
      </c>
      <c r="K512" s="8" t="s">
        <v>884</v>
      </c>
      <c r="L512" s="8" t="s">
        <v>886</v>
      </c>
      <c r="M512" s="8" t="s">
        <v>46</v>
      </c>
    </row>
    <row r="513" spans="2:13" s="183" customFormat="1" ht="15">
      <c r="B513" s="298">
        <v>1</v>
      </c>
      <c r="C513" s="299" t="s">
        <v>797</v>
      </c>
      <c r="D513" s="298">
        <v>1958</v>
      </c>
      <c r="E513" s="298" t="s">
        <v>14</v>
      </c>
      <c r="F513" s="298"/>
      <c r="G513" s="298"/>
      <c r="H513" s="298">
        <v>60</v>
      </c>
      <c r="I513" s="298">
        <v>54</v>
      </c>
      <c r="J513" s="298"/>
      <c r="K513" s="298"/>
      <c r="L513" s="298"/>
      <c r="M513" s="298">
        <f>F513+G513+H513+I513+J513+K513+L513</f>
        <v>114</v>
      </c>
    </row>
    <row r="514" spans="2:13" s="183" customFormat="1" ht="15">
      <c r="B514" s="19">
        <v>2</v>
      </c>
      <c r="C514" s="24" t="s">
        <v>1019</v>
      </c>
      <c r="D514" s="19">
        <v>1949</v>
      </c>
      <c r="E514" s="19" t="s">
        <v>14</v>
      </c>
      <c r="F514" s="19"/>
      <c r="G514" s="19"/>
      <c r="H514" s="19"/>
      <c r="I514" s="19">
        <v>43</v>
      </c>
      <c r="J514" s="19"/>
      <c r="K514" s="19"/>
      <c r="L514" s="19"/>
      <c r="M514" s="19">
        <f>F514+G514+H514+I514+J514+K514+L514</f>
        <v>43</v>
      </c>
    </row>
    <row r="515" spans="2:13" s="183" customFormat="1" ht="15">
      <c r="B515" s="19">
        <v>3</v>
      </c>
      <c r="C515" s="24" t="s">
        <v>1021</v>
      </c>
      <c r="D515" s="19">
        <v>1942</v>
      </c>
      <c r="E515" s="19" t="s">
        <v>14</v>
      </c>
      <c r="F515" s="19"/>
      <c r="G515" s="19"/>
      <c r="H515" s="19"/>
      <c r="I515" s="19">
        <v>40</v>
      </c>
      <c r="J515" s="19"/>
      <c r="K515" s="19"/>
      <c r="L515" s="19"/>
      <c r="M515" s="19">
        <f>F515+G515+H515+I515+J515+K515+L515</f>
        <v>40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3:L305"/>
  <sheetViews>
    <sheetView tabSelected="1" zoomScale="75" zoomScaleNormal="75" zoomScalePageLayoutView="0" workbookViewId="0" topLeftCell="A226">
      <pane xSplit="5" topLeftCell="F1" activePane="topRight" state="frozen"/>
      <selection pane="topLeft" activeCell="H31" sqref="H31"/>
      <selection pane="topRight" activeCell="F16" sqref="F16"/>
    </sheetView>
  </sheetViews>
  <sheetFormatPr defaultColWidth="9.140625" defaultRowHeight="12.75"/>
  <cols>
    <col min="1" max="1" width="14.140625" style="0" customWidth="1"/>
    <col min="2" max="2" width="6.7109375" style="0" customWidth="1"/>
    <col min="3" max="3" width="27.00390625" style="0" customWidth="1"/>
    <col min="4" max="4" width="12.421875" style="0" customWidth="1"/>
    <col min="5" max="5" width="30.57421875" style="0" customWidth="1"/>
    <col min="6" max="6" width="18.140625" style="0" customWidth="1"/>
    <col min="7" max="8" width="19.28125" style="0" customWidth="1"/>
    <col min="9" max="9" width="21.28125" style="9" customWidth="1"/>
    <col min="10" max="10" width="17.7109375" style="9" customWidth="1"/>
    <col min="11" max="11" width="18.421875" style="0" customWidth="1"/>
    <col min="12" max="12" width="18.00390625" style="0" customWidth="1"/>
  </cols>
  <sheetData>
    <row r="3" spans="2:8" ht="27">
      <c r="B3" s="354" t="s">
        <v>873</v>
      </c>
      <c r="C3" s="355"/>
      <c r="D3" s="355"/>
      <c r="E3" s="355"/>
      <c r="F3" s="355"/>
      <c r="G3" s="355"/>
      <c r="H3" s="301" t="s">
        <v>1492</v>
      </c>
    </row>
    <row r="5" ht="20.25">
      <c r="B5" s="7" t="s">
        <v>34</v>
      </c>
    </row>
    <row r="6" spans="2:10" s="197" customFormat="1" ht="38.25" customHeight="1">
      <c r="B6" s="192"/>
      <c r="C6" s="193" t="s">
        <v>347</v>
      </c>
      <c r="D6" s="194" t="s">
        <v>223</v>
      </c>
      <c r="E6" s="195" t="s">
        <v>264</v>
      </c>
      <c r="F6" s="196"/>
      <c r="I6" s="198"/>
      <c r="J6" s="198"/>
    </row>
    <row r="7" spans="2:12" s="13" customFormat="1" ht="75">
      <c r="B7" s="14" t="s">
        <v>9</v>
      </c>
      <c r="C7" s="14" t="s">
        <v>10</v>
      </c>
      <c r="D7" s="14" t="s">
        <v>66</v>
      </c>
      <c r="E7" s="14" t="s">
        <v>67</v>
      </c>
      <c r="F7" s="8" t="s">
        <v>875</v>
      </c>
      <c r="G7" s="8" t="s">
        <v>874</v>
      </c>
      <c r="H7" s="8" t="s">
        <v>888</v>
      </c>
      <c r="I7" s="8" t="s">
        <v>879</v>
      </c>
      <c r="J7" s="8" t="s">
        <v>880</v>
      </c>
      <c r="K7" s="8" t="s">
        <v>883</v>
      </c>
      <c r="L7" s="8" t="s">
        <v>47</v>
      </c>
    </row>
    <row r="8" spans="2:12" s="183" customFormat="1" ht="15">
      <c r="B8" s="298">
        <v>1</v>
      </c>
      <c r="C8" s="299" t="s">
        <v>802</v>
      </c>
      <c r="D8" s="298">
        <v>2008</v>
      </c>
      <c r="E8" s="298" t="s">
        <v>39</v>
      </c>
      <c r="F8" s="298"/>
      <c r="G8" s="298">
        <v>60</v>
      </c>
      <c r="H8" s="298"/>
      <c r="I8" s="298"/>
      <c r="J8" s="298">
        <v>60</v>
      </c>
      <c r="K8" s="298">
        <v>60</v>
      </c>
      <c r="L8" s="298">
        <f aca="true" t="shared" si="0" ref="L8:L47">F8+G8+H8+I8+J8+K8</f>
        <v>180</v>
      </c>
    </row>
    <row r="9" spans="2:12" s="183" customFormat="1" ht="15">
      <c r="B9" s="298">
        <v>2</v>
      </c>
      <c r="C9" s="299" t="s">
        <v>383</v>
      </c>
      <c r="D9" s="298">
        <v>2009</v>
      </c>
      <c r="E9" s="298" t="s">
        <v>39</v>
      </c>
      <c r="F9" s="298"/>
      <c r="G9" s="298">
        <v>43</v>
      </c>
      <c r="H9" s="298">
        <v>32</v>
      </c>
      <c r="I9" s="298"/>
      <c r="J9" s="298">
        <v>43</v>
      </c>
      <c r="K9" s="298">
        <v>48</v>
      </c>
      <c r="L9" s="298">
        <f t="shared" si="0"/>
        <v>166</v>
      </c>
    </row>
    <row r="10" spans="2:12" s="183" customFormat="1" ht="15">
      <c r="B10" s="298">
        <v>3</v>
      </c>
      <c r="C10" s="299" t="s">
        <v>320</v>
      </c>
      <c r="D10" s="298">
        <v>2006</v>
      </c>
      <c r="E10" s="298" t="s">
        <v>6</v>
      </c>
      <c r="F10" s="298">
        <v>48</v>
      </c>
      <c r="G10" s="298">
        <v>54</v>
      </c>
      <c r="H10" s="298">
        <v>14</v>
      </c>
      <c r="I10" s="298"/>
      <c r="J10" s="298"/>
      <c r="K10" s="298"/>
      <c r="L10" s="298">
        <f t="shared" si="0"/>
        <v>116</v>
      </c>
    </row>
    <row r="11" spans="2:12" s="183" customFormat="1" ht="15">
      <c r="B11" s="19">
        <v>4</v>
      </c>
      <c r="C11" s="24" t="s">
        <v>122</v>
      </c>
      <c r="D11" s="19">
        <v>2007</v>
      </c>
      <c r="E11" s="19" t="s">
        <v>6</v>
      </c>
      <c r="F11" s="19">
        <v>60</v>
      </c>
      <c r="G11" s="19"/>
      <c r="H11" s="19">
        <v>54</v>
      </c>
      <c r="I11" s="19"/>
      <c r="J11" s="19"/>
      <c r="K11" s="19"/>
      <c r="L11" s="19">
        <f t="shared" si="0"/>
        <v>114</v>
      </c>
    </row>
    <row r="12" spans="2:12" s="183" customFormat="1" ht="15">
      <c r="B12" s="19">
        <v>5</v>
      </c>
      <c r="C12" s="24" t="s">
        <v>384</v>
      </c>
      <c r="D12" s="19">
        <v>2010</v>
      </c>
      <c r="E12" s="19" t="s">
        <v>39</v>
      </c>
      <c r="F12" s="19"/>
      <c r="G12" s="19">
        <v>40</v>
      </c>
      <c r="H12" s="19"/>
      <c r="I12" s="19"/>
      <c r="J12" s="19">
        <v>31</v>
      </c>
      <c r="K12" s="19">
        <v>43</v>
      </c>
      <c r="L12" s="19">
        <f t="shared" si="0"/>
        <v>114</v>
      </c>
    </row>
    <row r="13" spans="2:12" s="183" customFormat="1" ht="15">
      <c r="B13" s="19">
        <v>6</v>
      </c>
      <c r="C13" s="24" t="s">
        <v>318</v>
      </c>
      <c r="D13" s="19">
        <v>2007</v>
      </c>
      <c r="E13" s="19" t="s">
        <v>6</v>
      </c>
      <c r="F13" s="19">
        <v>54</v>
      </c>
      <c r="G13" s="19"/>
      <c r="H13" s="19">
        <v>36</v>
      </c>
      <c r="I13" s="19"/>
      <c r="J13" s="19"/>
      <c r="K13" s="19"/>
      <c r="L13" s="19">
        <f t="shared" si="0"/>
        <v>90</v>
      </c>
    </row>
    <row r="14" spans="2:12" s="183" customFormat="1" ht="15">
      <c r="B14" s="19">
        <v>7</v>
      </c>
      <c r="C14" s="24" t="s">
        <v>386</v>
      </c>
      <c r="D14" s="19">
        <v>2008</v>
      </c>
      <c r="E14" s="19" t="s">
        <v>39</v>
      </c>
      <c r="F14" s="19"/>
      <c r="G14" s="19">
        <v>36</v>
      </c>
      <c r="H14" s="19">
        <v>12</v>
      </c>
      <c r="I14" s="19"/>
      <c r="J14" s="19"/>
      <c r="K14" s="19">
        <v>40</v>
      </c>
      <c r="L14" s="19">
        <f t="shared" si="0"/>
        <v>88</v>
      </c>
    </row>
    <row r="15" spans="2:12" s="183" customFormat="1" ht="15">
      <c r="B15" s="19">
        <v>8</v>
      </c>
      <c r="C15" s="24" t="s">
        <v>382</v>
      </c>
      <c r="D15" s="19">
        <v>2008</v>
      </c>
      <c r="E15" s="19" t="s">
        <v>39</v>
      </c>
      <c r="F15" s="19"/>
      <c r="G15" s="19">
        <v>48</v>
      </c>
      <c r="H15" s="19"/>
      <c r="I15" s="19"/>
      <c r="J15" s="19"/>
      <c r="K15" s="19">
        <v>38</v>
      </c>
      <c r="L15" s="19">
        <f t="shared" si="0"/>
        <v>86</v>
      </c>
    </row>
    <row r="16" spans="2:12" s="183" customFormat="1" ht="15">
      <c r="B16" s="19">
        <v>9</v>
      </c>
      <c r="C16" s="24" t="s">
        <v>92</v>
      </c>
      <c r="D16" s="19">
        <v>2007</v>
      </c>
      <c r="E16" s="19" t="s">
        <v>200</v>
      </c>
      <c r="F16" s="19"/>
      <c r="G16" s="19"/>
      <c r="H16" s="19">
        <v>24</v>
      </c>
      <c r="I16" s="19"/>
      <c r="J16" s="19">
        <v>54</v>
      </c>
      <c r="K16" s="19"/>
      <c r="L16" s="19">
        <f t="shared" si="0"/>
        <v>78</v>
      </c>
    </row>
    <row r="17" spans="2:12" s="183" customFormat="1" ht="15">
      <c r="B17" s="19">
        <v>10</v>
      </c>
      <c r="C17" s="24" t="s">
        <v>539</v>
      </c>
      <c r="D17" s="19">
        <v>2006</v>
      </c>
      <c r="E17" s="19" t="s">
        <v>200</v>
      </c>
      <c r="F17" s="19"/>
      <c r="G17" s="19"/>
      <c r="H17" s="19">
        <v>60</v>
      </c>
      <c r="I17" s="19"/>
      <c r="J17" s="19"/>
      <c r="K17" s="19"/>
      <c r="L17" s="19">
        <f t="shared" si="0"/>
        <v>60</v>
      </c>
    </row>
    <row r="18" spans="2:12" s="183" customFormat="1" ht="15">
      <c r="B18" s="19">
        <v>11</v>
      </c>
      <c r="C18" s="24" t="s">
        <v>577</v>
      </c>
      <c r="D18" s="19">
        <v>2009</v>
      </c>
      <c r="E18" s="19" t="s">
        <v>198</v>
      </c>
      <c r="F18" s="19"/>
      <c r="G18" s="19"/>
      <c r="H18" s="19">
        <v>18</v>
      </c>
      <c r="I18" s="19"/>
      <c r="J18" s="19">
        <v>40</v>
      </c>
      <c r="K18" s="19"/>
      <c r="L18" s="19">
        <f t="shared" si="0"/>
        <v>58</v>
      </c>
    </row>
    <row r="19" spans="2:12" s="183" customFormat="1" ht="15">
      <c r="B19" s="19">
        <v>12</v>
      </c>
      <c r="C19" s="24" t="s">
        <v>572</v>
      </c>
      <c r="D19" s="19">
        <v>2006</v>
      </c>
      <c r="E19" s="19" t="s">
        <v>202</v>
      </c>
      <c r="F19" s="19"/>
      <c r="G19" s="19"/>
      <c r="H19" s="19">
        <v>22</v>
      </c>
      <c r="I19" s="19"/>
      <c r="J19" s="19">
        <v>34</v>
      </c>
      <c r="K19" s="19"/>
      <c r="L19" s="19">
        <f t="shared" si="0"/>
        <v>56</v>
      </c>
    </row>
    <row r="20" spans="2:12" s="183" customFormat="1" ht="15">
      <c r="B20" s="19">
        <v>13</v>
      </c>
      <c r="C20" s="24" t="s">
        <v>1189</v>
      </c>
      <c r="D20" s="19">
        <v>2006</v>
      </c>
      <c r="E20" s="19" t="s">
        <v>1171</v>
      </c>
      <c r="F20" s="19"/>
      <c r="G20" s="19"/>
      <c r="H20" s="19"/>
      <c r="I20" s="19"/>
      <c r="J20" s="19"/>
      <c r="K20" s="19">
        <v>54</v>
      </c>
      <c r="L20" s="19">
        <f t="shared" si="0"/>
        <v>54</v>
      </c>
    </row>
    <row r="21" spans="2:12" s="183" customFormat="1" ht="15">
      <c r="B21" s="19">
        <v>14</v>
      </c>
      <c r="C21" s="24" t="s">
        <v>543</v>
      </c>
      <c r="D21" s="19">
        <v>2006</v>
      </c>
      <c r="E21" s="19" t="s">
        <v>242</v>
      </c>
      <c r="F21" s="19"/>
      <c r="G21" s="19"/>
      <c r="H21" s="19">
        <v>48</v>
      </c>
      <c r="I21" s="19"/>
      <c r="J21" s="19"/>
      <c r="K21" s="19"/>
      <c r="L21" s="19">
        <f t="shared" si="0"/>
        <v>48</v>
      </c>
    </row>
    <row r="22" spans="2:12" s="183" customFormat="1" ht="15">
      <c r="B22" s="19">
        <v>15</v>
      </c>
      <c r="C22" s="24" t="s">
        <v>1027</v>
      </c>
      <c r="D22" s="19">
        <v>2006</v>
      </c>
      <c r="E22" s="19" t="s">
        <v>205</v>
      </c>
      <c r="F22" s="19"/>
      <c r="G22" s="19"/>
      <c r="H22" s="19"/>
      <c r="I22" s="19"/>
      <c r="J22" s="19">
        <v>48</v>
      </c>
      <c r="K22" s="19"/>
      <c r="L22" s="19">
        <f t="shared" si="0"/>
        <v>48</v>
      </c>
    </row>
    <row r="23" spans="2:12" s="183" customFormat="1" ht="15">
      <c r="B23" s="19">
        <v>16</v>
      </c>
      <c r="C23" s="24" t="s">
        <v>180</v>
      </c>
      <c r="D23" s="19">
        <v>2007</v>
      </c>
      <c r="E23" s="19" t="s">
        <v>198</v>
      </c>
      <c r="F23" s="19"/>
      <c r="G23" s="19"/>
      <c r="H23" s="19">
        <v>43</v>
      </c>
      <c r="I23" s="19"/>
      <c r="J23" s="19"/>
      <c r="K23" s="19"/>
      <c r="L23" s="19">
        <f t="shared" si="0"/>
        <v>43</v>
      </c>
    </row>
    <row r="24" spans="2:12" s="183" customFormat="1" ht="15">
      <c r="B24" s="19">
        <v>17</v>
      </c>
      <c r="C24" s="24" t="s">
        <v>322</v>
      </c>
      <c r="D24" s="19">
        <v>2006</v>
      </c>
      <c r="E24" s="19" t="s">
        <v>6</v>
      </c>
      <c r="F24" s="19">
        <v>43</v>
      </c>
      <c r="G24" s="19"/>
      <c r="H24" s="19"/>
      <c r="I24" s="19"/>
      <c r="J24" s="19"/>
      <c r="K24" s="19"/>
      <c r="L24" s="19">
        <f t="shared" si="0"/>
        <v>43</v>
      </c>
    </row>
    <row r="25" spans="2:12" s="183" customFormat="1" ht="15">
      <c r="B25" s="19">
        <v>18</v>
      </c>
      <c r="C25" s="24" t="s">
        <v>548</v>
      </c>
      <c r="D25" s="19">
        <v>2006</v>
      </c>
      <c r="E25" s="19" t="s">
        <v>200</v>
      </c>
      <c r="F25" s="19"/>
      <c r="G25" s="19"/>
      <c r="H25" s="19">
        <v>40</v>
      </c>
      <c r="I25" s="19"/>
      <c r="J25" s="19"/>
      <c r="K25" s="19"/>
      <c r="L25" s="19">
        <f t="shared" si="0"/>
        <v>40</v>
      </c>
    </row>
    <row r="26" spans="2:12" s="183" customFormat="1" ht="15">
      <c r="B26" s="19">
        <v>19</v>
      </c>
      <c r="C26" s="24" t="s">
        <v>324</v>
      </c>
      <c r="D26" s="19">
        <v>2007</v>
      </c>
      <c r="E26" s="19" t="s">
        <v>6</v>
      </c>
      <c r="F26" s="19">
        <v>40</v>
      </c>
      <c r="G26" s="19"/>
      <c r="H26" s="19"/>
      <c r="I26" s="19"/>
      <c r="J26" s="19"/>
      <c r="K26" s="19"/>
      <c r="L26" s="19">
        <f t="shared" si="0"/>
        <v>40</v>
      </c>
    </row>
    <row r="27" spans="2:12" s="183" customFormat="1" ht="15">
      <c r="B27" s="19">
        <v>20</v>
      </c>
      <c r="C27" s="24" t="s">
        <v>385</v>
      </c>
      <c r="D27" s="19">
        <v>2008</v>
      </c>
      <c r="E27" s="19" t="s">
        <v>39</v>
      </c>
      <c r="F27" s="19"/>
      <c r="G27" s="19">
        <v>38</v>
      </c>
      <c r="H27" s="19"/>
      <c r="I27" s="19"/>
      <c r="J27" s="19"/>
      <c r="K27" s="19"/>
      <c r="L27" s="19">
        <f t="shared" si="0"/>
        <v>38</v>
      </c>
    </row>
    <row r="28" spans="2:12" s="183" customFormat="1" ht="15">
      <c r="B28" s="19">
        <v>21</v>
      </c>
      <c r="C28" s="24" t="s">
        <v>551</v>
      </c>
      <c r="D28" s="19">
        <v>2006</v>
      </c>
      <c r="E28" s="19" t="s">
        <v>202</v>
      </c>
      <c r="F28" s="19"/>
      <c r="G28" s="19"/>
      <c r="H28" s="19">
        <v>38</v>
      </c>
      <c r="I28" s="19"/>
      <c r="J28" s="19"/>
      <c r="K28" s="19"/>
      <c r="L28" s="19">
        <f t="shared" si="0"/>
        <v>38</v>
      </c>
    </row>
    <row r="29" spans="2:12" s="183" customFormat="1" ht="15">
      <c r="B29" s="19">
        <v>22</v>
      </c>
      <c r="C29" s="24" t="s">
        <v>1031</v>
      </c>
      <c r="D29" s="19">
        <v>2010</v>
      </c>
      <c r="E29" s="19" t="s">
        <v>205</v>
      </c>
      <c r="F29" s="19"/>
      <c r="G29" s="19"/>
      <c r="H29" s="19"/>
      <c r="I29" s="19"/>
      <c r="J29" s="19">
        <v>38</v>
      </c>
      <c r="K29" s="19"/>
      <c r="L29" s="19">
        <f t="shared" si="0"/>
        <v>38</v>
      </c>
    </row>
    <row r="30" spans="2:12" s="183" customFormat="1" ht="15">
      <c r="B30" s="19">
        <v>23</v>
      </c>
      <c r="C30" s="24" t="s">
        <v>326</v>
      </c>
      <c r="D30" s="19">
        <v>2007</v>
      </c>
      <c r="E30" s="19" t="s">
        <v>6</v>
      </c>
      <c r="F30" s="19">
        <v>38</v>
      </c>
      <c r="G30" s="19"/>
      <c r="H30" s="19"/>
      <c r="I30" s="19"/>
      <c r="J30" s="19"/>
      <c r="K30" s="19"/>
      <c r="L30" s="19">
        <f t="shared" si="0"/>
        <v>38</v>
      </c>
    </row>
    <row r="31" spans="2:12" s="183" customFormat="1" ht="15">
      <c r="B31" s="19">
        <v>24</v>
      </c>
      <c r="C31" s="24" t="s">
        <v>1033</v>
      </c>
      <c r="D31" s="19">
        <v>2009</v>
      </c>
      <c r="E31" s="19"/>
      <c r="F31" s="19"/>
      <c r="G31" s="19"/>
      <c r="H31" s="19"/>
      <c r="I31" s="19"/>
      <c r="J31" s="19">
        <v>36</v>
      </c>
      <c r="K31" s="19"/>
      <c r="L31" s="19">
        <f t="shared" si="0"/>
        <v>36</v>
      </c>
    </row>
    <row r="32" spans="2:12" s="183" customFormat="1" ht="15">
      <c r="B32" s="19">
        <v>25</v>
      </c>
      <c r="C32" s="24" t="s">
        <v>387</v>
      </c>
      <c r="D32" s="19">
        <v>2008</v>
      </c>
      <c r="E32" s="19" t="s">
        <v>39</v>
      </c>
      <c r="F32" s="19"/>
      <c r="G32" s="19">
        <v>34</v>
      </c>
      <c r="H32" s="19"/>
      <c r="I32" s="19"/>
      <c r="J32" s="19"/>
      <c r="K32" s="19"/>
      <c r="L32" s="19">
        <f t="shared" si="0"/>
        <v>34</v>
      </c>
    </row>
    <row r="33" spans="2:12" s="183" customFormat="1" ht="15">
      <c r="B33" s="19">
        <v>26</v>
      </c>
      <c r="C33" s="24" t="s">
        <v>556</v>
      </c>
      <c r="D33" s="19">
        <v>2006</v>
      </c>
      <c r="E33" s="19" t="s">
        <v>200</v>
      </c>
      <c r="F33" s="19"/>
      <c r="G33" s="19"/>
      <c r="H33" s="19">
        <v>34</v>
      </c>
      <c r="I33" s="19"/>
      <c r="J33" s="19"/>
      <c r="K33" s="19"/>
      <c r="L33" s="19">
        <f t="shared" si="0"/>
        <v>34</v>
      </c>
    </row>
    <row r="34" spans="2:12" s="183" customFormat="1" ht="15">
      <c r="B34" s="19">
        <v>27</v>
      </c>
      <c r="C34" s="24" t="s">
        <v>1037</v>
      </c>
      <c r="D34" s="19">
        <v>2009</v>
      </c>
      <c r="E34" s="19" t="s">
        <v>205</v>
      </c>
      <c r="F34" s="19"/>
      <c r="G34" s="19"/>
      <c r="H34" s="19"/>
      <c r="I34" s="19"/>
      <c r="J34" s="19">
        <v>32</v>
      </c>
      <c r="K34" s="19"/>
      <c r="L34" s="19">
        <f t="shared" si="0"/>
        <v>32</v>
      </c>
    </row>
    <row r="35" spans="2:12" s="183" customFormat="1" ht="15">
      <c r="B35" s="19">
        <v>28</v>
      </c>
      <c r="C35" s="24" t="s">
        <v>203</v>
      </c>
      <c r="D35" s="19">
        <v>2007</v>
      </c>
      <c r="E35" s="19" t="s">
        <v>200</v>
      </c>
      <c r="F35" s="19"/>
      <c r="G35" s="19"/>
      <c r="H35" s="19">
        <v>31</v>
      </c>
      <c r="I35" s="19"/>
      <c r="J35" s="19"/>
      <c r="K35" s="19"/>
      <c r="L35" s="19">
        <f t="shared" si="0"/>
        <v>31</v>
      </c>
    </row>
    <row r="36" spans="2:12" s="183" customFormat="1" ht="15">
      <c r="B36" s="19">
        <v>29</v>
      </c>
      <c r="C36" s="24" t="s">
        <v>563</v>
      </c>
      <c r="D36" s="19">
        <v>2006</v>
      </c>
      <c r="E36" s="19" t="s">
        <v>200</v>
      </c>
      <c r="F36" s="19"/>
      <c r="G36" s="19"/>
      <c r="H36" s="19">
        <v>30</v>
      </c>
      <c r="I36" s="19"/>
      <c r="J36" s="19"/>
      <c r="K36" s="19"/>
      <c r="L36" s="19">
        <f t="shared" si="0"/>
        <v>30</v>
      </c>
    </row>
    <row r="37" spans="2:12" s="183" customFormat="1" ht="15">
      <c r="B37" s="19">
        <v>30</v>
      </c>
      <c r="C37" s="24" t="s">
        <v>1040</v>
      </c>
      <c r="D37" s="19">
        <v>2008</v>
      </c>
      <c r="E37" s="19" t="s">
        <v>205</v>
      </c>
      <c r="F37" s="19"/>
      <c r="G37" s="19"/>
      <c r="H37" s="19"/>
      <c r="I37" s="19"/>
      <c r="J37" s="19">
        <v>30</v>
      </c>
      <c r="K37" s="19"/>
      <c r="L37" s="19">
        <f t="shared" si="0"/>
        <v>30</v>
      </c>
    </row>
    <row r="38" spans="2:12" s="183" customFormat="1" ht="15">
      <c r="B38" s="19">
        <v>31</v>
      </c>
      <c r="C38" s="24" t="s">
        <v>204</v>
      </c>
      <c r="D38" s="19">
        <v>2007</v>
      </c>
      <c r="E38" s="19" t="s">
        <v>205</v>
      </c>
      <c r="F38" s="19"/>
      <c r="G38" s="19"/>
      <c r="H38" s="19">
        <v>28</v>
      </c>
      <c r="I38" s="19"/>
      <c r="J38" s="19"/>
      <c r="K38" s="19"/>
      <c r="L38" s="19">
        <f t="shared" si="0"/>
        <v>28</v>
      </c>
    </row>
    <row r="39" spans="2:12" s="183" customFormat="1" ht="15">
      <c r="B39" s="19">
        <v>32</v>
      </c>
      <c r="C39" s="24" t="s">
        <v>1042</v>
      </c>
      <c r="D39" s="19">
        <v>2010</v>
      </c>
      <c r="E39" s="19" t="s">
        <v>205</v>
      </c>
      <c r="F39" s="19"/>
      <c r="G39" s="19"/>
      <c r="H39" s="19"/>
      <c r="I39" s="19"/>
      <c r="J39" s="19">
        <v>28</v>
      </c>
      <c r="K39" s="19"/>
      <c r="L39" s="19">
        <f t="shared" si="0"/>
        <v>28</v>
      </c>
    </row>
    <row r="40" spans="2:12" s="183" customFormat="1" ht="15">
      <c r="B40" s="19">
        <v>33</v>
      </c>
      <c r="C40" s="24" t="s">
        <v>206</v>
      </c>
      <c r="D40" s="19">
        <v>2008</v>
      </c>
      <c r="E40" s="19" t="s">
        <v>202</v>
      </c>
      <c r="F40" s="19"/>
      <c r="G40" s="19"/>
      <c r="H40" s="19">
        <v>26</v>
      </c>
      <c r="I40" s="19"/>
      <c r="J40" s="19"/>
      <c r="K40" s="19"/>
      <c r="L40" s="19">
        <f t="shared" si="0"/>
        <v>26</v>
      </c>
    </row>
    <row r="41" spans="2:12" s="183" customFormat="1" ht="15">
      <c r="B41" s="19">
        <v>34</v>
      </c>
      <c r="C41" s="24" t="s">
        <v>51</v>
      </c>
      <c r="D41" s="19">
        <v>2008</v>
      </c>
      <c r="E41" s="19" t="s">
        <v>200</v>
      </c>
      <c r="F41" s="19"/>
      <c r="G41" s="19"/>
      <c r="H41" s="19">
        <v>20</v>
      </c>
      <c r="I41" s="19"/>
      <c r="J41" s="19"/>
      <c r="K41" s="19"/>
      <c r="L41" s="19">
        <f t="shared" si="0"/>
        <v>20</v>
      </c>
    </row>
    <row r="42" spans="2:12" s="183" customFormat="1" ht="15">
      <c r="B42" s="19">
        <v>35</v>
      </c>
      <c r="C42" s="24" t="s">
        <v>579</v>
      </c>
      <c r="D42" s="19">
        <v>2009</v>
      </c>
      <c r="E42" s="19" t="s">
        <v>198</v>
      </c>
      <c r="F42" s="19"/>
      <c r="G42" s="19"/>
      <c r="H42" s="19">
        <v>16</v>
      </c>
      <c r="I42" s="19"/>
      <c r="J42" s="19"/>
      <c r="K42" s="19"/>
      <c r="L42" s="19">
        <f t="shared" si="0"/>
        <v>16</v>
      </c>
    </row>
    <row r="43" spans="2:12" s="183" customFormat="1" ht="15">
      <c r="B43" s="19">
        <v>36</v>
      </c>
      <c r="C43" s="24" t="s">
        <v>203</v>
      </c>
      <c r="D43" s="19">
        <v>2008</v>
      </c>
      <c r="E43" s="19" t="s">
        <v>200</v>
      </c>
      <c r="F43" s="19"/>
      <c r="G43" s="19"/>
      <c r="H43" s="19">
        <v>10</v>
      </c>
      <c r="I43" s="19"/>
      <c r="J43" s="19"/>
      <c r="K43" s="19"/>
      <c r="L43" s="19">
        <f t="shared" si="0"/>
        <v>10</v>
      </c>
    </row>
    <row r="44" spans="2:12" s="183" customFormat="1" ht="15">
      <c r="B44" s="19">
        <v>37</v>
      </c>
      <c r="C44" s="24" t="s">
        <v>588</v>
      </c>
      <c r="D44" s="19">
        <v>2010</v>
      </c>
      <c r="E44" s="19" t="s">
        <v>198</v>
      </c>
      <c r="F44" s="19"/>
      <c r="G44" s="19"/>
      <c r="H44" s="19">
        <v>9</v>
      </c>
      <c r="I44" s="19"/>
      <c r="J44" s="19"/>
      <c r="K44" s="19"/>
      <c r="L44" s="19">
        <f t="shared" si="0"/>
        <v>9</v>
      </c>
    </row>
    <row r="45" spans="2:12" s="183" customFormat="1" ht="15">
      <c r="B45" s="19">
        <v>38</v>
      </c>
      <c r="C45" s="24" t="s">
        <v>591</v>
      </c>
      <c r="D45" s="19">
        <v>2010</v>
      </c>
      <c r="E45" s="19" t="s">
        <v>14</v>
      </c>
      <c r="F45" s="19"/>
      <c r="G45" s="19"/>
      <c r="H45" s="19">
        <v>8</v>
      </c>
      <c r="I45" s="19"/>
      <c r="J45" s="19"/>
      <c r="K45" s="19"/>
      <c r="L45" s="19">
        <f t="shared" si="0"/>
        <v>8</v>
      </c>
    </row>
    <row r="46" spans="2:12" s="183" customFormat="1" ht="15">
      <c r="B46" s="19">
        <v>39</v>
      </c>
      <c r="C46" s="24" t="s">
        <v>594</v>
      </c>
      <c r="D46" s="19">
        <v>2007</v>
      </c>
      <c r="E46" s="19" t="s">
        <v>14</v>
      </c>
      <c r="F46" s="19"/>
      <c r="G46" s="19"/>
      <c r="H46" s="19">
        <v>7</v>
      </c>
      <c r="I46" s="19"/>
      <c r="J46" s="19"/>
      <c r="K46" s="19"/>
      <c r="L46" s="19">
        <f t="shared" si="0"/>
        <v>7</v>
      </c>
    </row>
    <row r="47" spans="2:12" s="183" customFormat="1" ht="15">
      <c r="B47" s="19">
        <v>40</v>
      </c>
      <c r="C47" s="24" t="s">
        <v>597</v>
      </c>
      <c r="D47" s="19">
        <v>2008</v>
      </c>
      <c r="E47" s="19" t="s">
        <v>14</v>
      </c>
      <c r="F47" s="19"/>
      <c r="G47" s="19"/>
      <c r="H47" s="19">
        <v>6</v>
      </c>
      <c r="I47" s="19"/>
      <c r="J47" s="19"/>
      <c r="K47" s="19"/>
      <c r="L47" s="19">
        <f t="shared" si="0"/>
        <v>6</v>
      </c>
    </row>
    <row r="48" spans="3:7" s="147" customFormat="1" ht="15.75">
      <c r="C48" s="232"/>
      <c r="D48" s="254"/>
      <c r="E48" s="255"/>
      <c r="F48" s="264"/>
      <c r="G48" s="254"/>
    </row>
    <row r="49" spans="2:10" s="291" customFormat="1" ht="38.25" customHeight="1">
      <c r="B49" s="192"/>
      <c r="C49" s="193" t="s">
        <v>265</v>
      </c>
      <c r="D49" s="194" t="s">
        <v>348</v>
      </c>
      <c r="E49" s="195" t="s">
        <v>349</v>
      </c>
      <c r="F49" s="292"/>
      <c r="I49" s="293"/>
      <c r="J49" s="293"/>
    </row>
    <row r="50" spans="2:12" s="13" customFormat="1" ht="75">
      <c r="B50" s="14" t="s">
        <v>9</v>
      </c>
      <c r="C50" s="14" t="s">
        <v>10</v>
      </c>
      <c r="D50" s="14" t="s">
        <v>66</v>
      </c>
      <c r="E50" s="14" t="s">
        <v>67</v>
      </c>
      <c r="F50" s="8" t="s">
        <v>875</v>
      </c>
      <c r="G50" s="8" t="s">
        <v>874</v>
      </c>
      <c r="H50" s="8" t="s">
        <v>888</v>
      </c>
      <c r="I50" s="8" t="s">
        <v>879</v>
      </c>
      <c r="J50" s="8" t="s">
        <v>880</v>
      </c>
      <c r="K50" s="8" t="s">
        <v>883</v>
      </c>
      <c r="L50" s="8" t="s">
        <v>47</v>
      </c>
    </row>
    <row r="51" spans="2:12" s="183" customFormat="1" ht="15">
      <c r="B51" s="298">
        <v>1</v>
      </c>
      <c r="C51" s="299" t="s">
        <v>78</v>
      </c>
      <c r="D51" s="298">
        <v>2005</v>
      </c>
      <c r="E51" s="298" t="s">
        <v>14</v>
      </c>
      <c r="F51" s="298">
        <v>54</v>
      </c>
      <c r="G51" s="298">
        <v>48</v>
      </c>
      <c r="H51" s="298">
        <v>36</v>
      </c>
      <c r="I51" s="298">
        <v>60</v>
      </c>
      <c r="J51" s="298">
        <v>60</v>
      </c>
      <c r="K51" s="298">
        <v>36</v>
      </c>
      <c r="L51" s="298">
        <f aca="true" t="shared" si="1" ref="L51:L93">F51+G51+H51+I51+J51+K51</f>
        <v>294</v>
      </c>
    </row>
    <row r="52" spans="2:12" s="183" customFormat="1" ht="15">
      <c r="B52" s="298">
        <v>2</v>
      </c>
      <c r="C52" s="299" t="s">
        <v>77</v>
      </c>
      <c r="D52" s="298">
        <v>2005</v>
      </c>
      <c r="E52" s="298" t="s">
        <v>14</v>
      </c>
      <c r="F52" s="298">
        <v>43</v>
      </c>
      <c r="G52" s="298">
        <v>43</v>
      </c>
      <c r="H52" s="298">
        <v>30</v>
      </c>
      <c r="I52" s="298">
        <v>54</v>
      </c>
      <c r="J52" s="298">
        <v>40</v>
      </c>
      <c r="K52" s="298">
        <v>38</v>
      </c>
      <c r="L52" s="298">
        <f t="shared" si="1"/>
        <v>248</v>
      </c>
    </row>
    <row r="53" spans="2:12" s="183" customFormat="1" ht="15">
      <c r="B53" s="298">
        <v>3</v>
      </c>
      <c r="C53" s="299" t="s">
        <v>60</v>
      </c>
      <c r="D53" s="298">
        <v>2005</v>
      </c>
      <c r="E53" s="298" t="s">
        <v>14</v>
      </c>
      <c r="F53" s="298">
        <v>60</v>
      </c>
      <c r="G53" s="298"/>
      <c r="H53" s="298">
        <v>40</v>
      </c>
      <c r="I53" s="298"/>
      <c r="J53" s="298"/>
      <c r="K53" s="298">
        <v>60</v>
      </c>
      <c r="L53" s="298">
        <f t="shared" si="1"/>
        <v>160</v>
      </c>
    </row>
    <row r="54" spans="2:12" s="183" customFormat="1" ht="15">
      <c r="B54" s="19">
        <v>4</v>
      </c>
      <c r="C54" s="24" t="s">
        <v>182</v>
      </c>
      <c r="D54" s="19">
        <v>2005</v>
      </c>
      <c r="E54" s="19" t="s">
        <v>809</v>
      </c>
      <c r="F54" s="19"/>
      <c r="G54" s="19">
        <v>38</v>
      </c>
      <c r="H54" s="19">
        <v>16</v>
      </c>
      <c r="I54" s="19"/>
      <c r="J54" s="19">
        <v>38</v>
      </c>
      <c r="K54" s="19">
        <v>34</v>
      </c>
      <c r="L54" s="19">
        <f t="shared" si="1"/>
        <v>126</v>
      </c>
    </row>
    <row r="55" spans="2:12" s="183" customFormat="1" ht="15">
      <c r="B55" s="19">
        <v>5</v>
      </c>
      <c r="C55" s="24" t="s">
        <v>50</v>
      </c>
      <c r="D55" s="19">
        <v>2004</v>
      </c>
      <c r="E55" s="19" t="s">
        <v>205</v>
      </c>
      <c r="F55" s="19"/>
      <c r="G55" s="19"/>
      <c r="H55" s="19">
        <v>60</v>
      </c>
      <c r="I55" s="19"/>
      <c r="J55" s="19"/>
      <c r="K55" s="19">
        <v>54</v>
      </c>
      <c r="L55" s="19">
        <f t="shared" si="1"/>
        <v>114</v>
      </c>
    </row>
    <row r="56" spans="2:12" s="183" customFormat="1" ht="15">
      <c r="B56" s="19">
        <v>6</v>
      </c>
      <c r="C56" s="24" t="s">
        <v>113</v>
      </c>
      <c r="D56" s="19">
        <v>2004</v>
      </c>
      <c r="E56" s="19" t="s">
        <v>39</v>
      </c>
      <c r="F56" s="19"/>
      <c r="G56" s="19">
        <v>60</v>
      </c>
      <c r="H56" s="19"/>
      <c r="I56" s="19"/>
      <c r="J56" s="19">
        <v>43</v>
      </c>
      <c r="K56" s="19"/>
      <c r="L56" s="19">
        <f t="shared" si="1"/>
        <v>103</v>
      </c>
    </row>
    <row r="57" spans="2:12" s="183" customFormat="1" ht="15">
      <c r="B57" s="19">
        <v>7</v>
      </c>
      <c r="C57" s="24" t="s">
        <v>76</v>
      </c>
      <c r="D57" s="19">
        <v>2004</v>
      </c>
      <c r="E57" s="19" t="s">
        <v>39</v>
      </c>
      <c r="F57" s="19"/>
      <c r="G57" s="19">
        <v>54</v>
      </c>
      <c r="H57" s="19"/>
      <c r="I57" s="19"/>
      <c r="J57" s="19"/>
      <c r="K57" s="19">
        <v>48</v>
      </c>
      <c r="L57" s="19">
        <f t="shared" si="1"/>
        <v>102</v>
      </c>
    </row>
    <row r="58" spans="2:12" s="183" customFormat="1" ht="15">
      <c r="B58" s="19">
        <v>8</v>
      </c>
      <c r="C58" s="24" t="s">
        <v>229</v>
      </c>
      <c r="D58" s="19">
        <v>2005</v>
      </c>
      <c r="E58" s="19" t="s">
        <v>198</v>
      </c>
      <c r="F58" s="19"/>
      <c r="G58" s="19"/>
      <c r="H58" s="19">
        <v>32</v>
      </c>
      <c r="I58" s="19"/>
      <c r="J58" s="19">
        <v>54</v>
      </c>
      <c r="K58" s="19"/>
      <c r="L58" s="19">
        <f t="shared" si="1"/>
        <v>86</v>
      </c>
    </row>
    <row r="59" spans="2:12" s="183" customFormat="1" ht="15">
      <c r="B59" s="19">
        <v>9</v>
      </c>
      <c r="C59" s="24" t="s">
        <v>199</v>
      </c>
      <c r="D59" s="19">
        <v>2005</v>
      </c>
      <c r="E59" s="19" t="s">
        <v>200</v>
      </c>
      <c r="F59" s="19"/>
      <c r="G59" s="19"/>
      <c r="H59" s="19">
        <v>28</v>
      </c>
      <c r="I59" s="19"/>
      <c r="J59" s="19">
        <v>48</v>
      </c>
      <c r="K59" s="19"/>
      <c r="L59" s="19">
        <f t="shared" si="1"/>
        <v>76</v>
      </c>
    </row>
    <row r="60" spans="2:12" s="183" customFormat="1" ht="15">
      <c r="B60" s="19">
        <v>10</v>
      </c>
      <c r="C60" s="24" t="s">
        <v>214</v>
      </c>
      <c r="D60" s="19">
        <v>2004</v>
      </c>
      <c r="E60" s="19" t="s">
        <v>6</v>
      </c>
      <c r="F60" s="19">
        <v>40</v>
      </c>
      <c r="G60" s="19"/>
      <c r="H60" s="19">
        <v>34</v>
      </c>
      <c r="I60" s="19"/>
      <c r="J60" s="19"/>
      <c r="K60" s="19"/>
      <c r="L60" s="19">
        <f t="shared" si="1"/>
        <v>74</v>
      </c>
    </row>
    <row r="61" spans="2:12" s="183" customFormat="1" ht="15">
      <c r="B61" s="19">
        <v>11</v>
      </c>
      <c r="C61" s="24" t="s">
        <v>59</v>
      </c>
      <c r="D61" s="19">
        <v>2004</v>
      </c>
      <c r="E61" s="19" t="s">
        <v>202</v>
      </c>
      <c r="F61" s="19"/>
      <c r="G61" s="19"/>
      <c r="H61" s="19">
        <v>54</v>
      </c>
      <c r="I61" s="19"/>
      <c r="J61" s="19"/>
      <c r="K61" s="19"/>
      <c r="L61" s="19">
        <f t="shared" si="1"/>
        <v>54</v>
      </c>
    </row>
    <row r="62" spans="2:12" s="183" customFormat="1" ht="15">
      <c r="B62" s="19">
        <v>12</v>
      </c>
      <c r="C62" s="24" t="s">
        <v>227</v>
      </c>
      <c r="D62" s="19">
        <v>2004</v>
      </c>
      <c r="E62" s="19" t="s">
        <v>659</v>
      </c>
      <c r="F62" s="19"/>
      <c r="G62" s="19"/>
      <c r="H62" s="19">
        <v>48</v>
      </c>
      <c r="I62" s="19"/>
      <c r="J62" s="19"/>
      <c r="K62" s="19"/>
      <c r="L62" s="19">
        <f t="shared" si="1"/>
        <v>48</v>
      </c>
    </row>
    <row r="63" spans="2:12" s="183" customFormat="1" ht="15">
      <c r="B63" s="19">
        <v>13</v>
      </c>
      <c r="C63" s="24" t="s">
        <v>311</v>
      </c>
      <c r="D63" s="19">
        <v>2004</v>
      </c>
      <c r="E63" s="19" t="s">
        <v>14</v>
      </c>
      <c r="F63" s="19">
        <v>48</v>
      </c>
      <c r="G63" s="19"/>
      <c r="H63" s="19"/>
      <c r="I63" s="19"/>
      <c r="J63" s="19"/>
      <c r="K63" s="19"/>
      <c r="L63" s="19">
        <f t="shared" si="1"/>
        <v>48</v>
      </c>
    </row>
    <row r="64" spans="2:12" s="183" customFormat="1" ht="15">
      <c r="B64" s="19">
        <v>14</v>
      </c>
      <c r="C64" s="24" t="s">
        <v>839</v>
      </c>
      <c r="D64" s="19">
        <v>2005</v>
      </c>
      <c r="E64" s="19" t="s">
        <v>6</v>
      </c>
      <c r="F64" s="19"/>
      <c r="G64" s="19"/>
      <c r="H64" s="19"/>
      <c r="I64" s="19">
        <v>48</v>
      </c>
      <c r="J64" s="19"/>
      <c r="K64" s="19"/>
      <c r="L64" s="19">
        <f t="shared" si="1"/>
        <v>48</v>
      </c>
    </row>
    <row r="65" spans="2:12" s="183" customFormat="1" ht="15">
      <c r="B65" s="19">
        <v>15</v>
      </c>
      <c r="C65" s="24" t="s">
        <v>376</v>
      </c>
      <c r="D65" s="19">
        <v>2004</v>
      </c>
      <c r="E65" s="19" t="s">
        <v>39</v>
      </c>
      <c r="F65" s="19"/>
      <c r="G65" s="19">
        <v>32</v>
      </c>
      <c r="H65" s="19">
        <v>14</v>
      </c>
      <c r="I65" s="19"/>
      <c r="J65" s="19"/>
      <c r="K65" s="19"/>
      <c r="L65" s="19">
        <f t="shared" si="1"/>
        <v>46</v>
      </c>
    </row>
    <row r="66" spans="2:12" s="183" customFormat="1" ht="15">
      <c r="B66" s="19">
        <v>16</v>
      </c>
      <c r="C66" s="24" t="s">
        <v>190</v>
      </c>
      <c r="D66" s="19">
        <v>2004</v>
      </c>
      <c r="E66" s="19" t="s">
        <v>6</v>
      </c>
      <c r="F66" s="19"/>
      <c r="G66" s="19"/>
      <c r="H66" s="19">
        <v>43</v>
      </c>
      <c r="I66" s="19"/>
      <c r="J66" s="19"/>
      <c r="K66" s="19"/>
      <c r="L66" s="19">
        <f t="shared" si="1"/>
        <v>43</v>
      </c>
    </row>
    <row r="67" spans="2:12" s="183" customFormat="1" ht="15">
      <c r="B67" s="19">
        <v>17</v>
      </c>
      <c r="C67" s="24" t="s">
        <v>1239</v>
      </c>
      <c r="D67" s="19">
        <v>2004</v>
      </c>
      <c r="E67" s="19" t="s">
        <v>1162</v>
      </c>
      <c r="F67" s="19"/>
      <c r="G67" s="19"/>
      <c r="H67" s="19"/>
      <c r="I67" s="19"/>
      <c r="J67" s="19"/>
      <c r="K67" s="19">
        <v>43</v>
      </c>
      <c r="L67" s="19">
        <f t="shared" si="1"/>
        <v>43</v>
      </c>
    </row>
    <row r="68" spans="2:12" s="183" customFormat="1" ht="15">
      <c r="B68" s="19">
        <v>18</v>
      </c>
      <c r="C68" s="24" t="s">
        <v>375</v>
      </c>
      <c r="D68" s="19">
        <v>2004</v>
      </c>
      <c r="E68" s="19" t="s">
        <v>6</v>
      </c>
      <c r="F68" s="19"/>
      <c r="G68" s="19">
        <v>40</v>
      </c>
      <c r="H68" s="19"/>
      <c r="I68" s="19"/>
      <c r="J68" s="19"/>
      <c r="K68" s="19"/>
      <c r="L68" s="19">
        <f t="shared" si="1"/>
        <v>40</v>
      </c>
    </row>
    <row r="69" spans="2:12" s="183" customFormat="1" ht="15">
      <c r="B69" s="19">
        <v>19</v>
      </c>
      <c r="C69" s="24" t="s">
        <v>1287</v>
      </c>
      <c r="D69" s="19">
        <v>2005</v>
      </c>
      <c r="E69" s="19" t="s">
        <v>1288</v>
      </c>
      <c r="F69" s="19"/>
      <c r="G69" s="19"/>
      <c r="H69" s="19"/>
      <c r="I69" s="19"/>
      <c r="J69" s="19"/>
      <c r="K69" s="19">
        <v>40</v>
      </c>
      <c r="L69" s="19">
        <f t="shared" si="1"/>
        <v>40</v>
      </c>
    </row>
    <row r="70" spans="2:12" s="183" customFormat="1" ht="15">
      <c r="B70" s="19">
        <v>20</v>
      </c>
      <c r="C70" s="24" t="s">
        <v>665</v>
      </c>
      <c r="D70" s="19">
        <v>2004</v>
      </c>
      <c r="E70" s="19" t="s">
        <v>14</v>
      </c>
      <c r="F70" s="19"/>
      <c r="G70" s="19"/>
      <c r="H70" s="19">
        <v>38</v>
      </c>
      <c r="I70" s="19"/>
      <c r="J70" s="19"/>
      <c r="K70" s="19"/>
      <c r="L70" s="19">
        <f t="shared" si="1"/>
        <v>38</v>
      </c>
    </row>
    <row r="71" spans="2:12" s="183" customFormat="1" ht="15">
      <c r="B71" s="19">
        <v>21</v>
      </c>
      <c r="C71" s="24" t="s">
        <v>62</v>
      </c>
      <c r="D71" s="19">
        <v>2005</v>
      </c>
      <c r="E71" s="19" t="s">
        <v>6</v>
      </c>
      <c r="F71" s="19">
        <v>38</v>
      </c>
      <c r="G71" s="19"/>
      <c r="H71" s="19"/>
      <c r="I71" s="19"/>
      <c r="J71" s="19"/>
      <c r="K71" s="19"/>
      <c r="L71" s="19">
        <f t="shared" si="1"/>
        <v>38</v>
      </c>
    </row>
    <row r="72" spans="2:12" s="183" customFormat="1" ht="15">
      <c r="B72" s="19">
        <v>22</v>
      </c>
      <c r="C72" s="24" t="s">
        <v>257</v>
      </c>
      <c r="D72" s="19">
        <v>2004</v>
      </c>
      <c r="E72" s="19" t="s">
        <v>377</v>
      </c>
      <c r="F72" s="19"/>
      <c r="G72" s="19">
        <v>36</v>
      </c>
      <c r="H72" s="19"/>
      <c r="I72" s="19"/>
      <c r="J72" s="19"/>
      <c r="K72" s="19"/>
      <c r="L72" s="19">
        <f t="shared" si="1"/>
        <v>36</v>
      </c>
    </row>
    <row r="73" spans="2:12" s="183" customFormat="1" ht="15">
      <c r="B73" s="19">
        <v>23</v>
      </c>
      <c r="C73" s="24" t="s">
        <v>1082</v>
      </c>
      <c r="D73" s="19">
        <v>2005</v>
      </c>
      <c r="E73" s="19" t="s">
        <v>14</v>
      </c>
      <c r="F73" s="19"/>
      <c r="G73" s="19"/>
      <c r="H73" s="19"/>
      <c r="I73" s="19"/>
      <c r="J73" s="19">
        <v>36</v>
      </c>
      <c r="K73" s="19"/>
      <c r="L73" s="19">
        <f t="shared" si="1"/>
        <v>36</v>
      </c>
    </row>
    <row r="74" spans="2:12" s="183" customFormat="1" ht="15">
      <c r="B74" s="19">
        <v>24</v>
      </c>
      <c r="C74" s="24" t="s">
        <v>153</v>
      </c>
      <c r="D74" s="19">
        <v>2005</v>
      </c>
      <c r="E74" s="19" t="s">
        <v>39</v>
      </c>
      <c r="F74" s="19"/>
      <c r="G74" s="19">
        <v>34</v>
      </c>
      <c r="H74" s="19"/>
      <c r="I74" s="19"/>
      <c r="J74" s="19"/>
      <c r="K74" s="19"/>
      <c r="L74" s="19">
        <f t="shared" si="1"/>
        <v>34</v>
      </c>
    </row>
    <row r="75" spans="2:12" s="183" customFormat="1" ht="15">
      <c r="B75" s="19">
        <v>25</v>
      </c>
      <c r="C75" s="24" t="s">
        <v>1084</v>
      </c>
      <c r="D75" s="19">
        <v>2005</v>
      </c>
      <c r="E75" s="19" t="s">
        <v>14</v>
      </c>
      <c r="F75" s="19"/>
      <c r="G75" s="19"/>
      <c r="H75" s="19"/>
      <c r="I75" s="19"/>
      <c r="J75" s="19">
        <v>34</v>
      </c>
      <c r="K75" s="19"/>
      <c r="L75" s="19">
        <f t="shared" si="1"/>
        <v>34</v>
      </c>
    </row>
    <row r="76" spans="2:12" s="183" customFormat="1" ht="15">
      <c r="B76" s="19">
        <v>26</v>
      </c>
      <c r="C76" s="24" t="s">
        <v>258</v>
      </c>
      <c r="D76" s="19">
        <v>2004</v>
      </c>
      <c r="E76" s="19" t="s">
        <v>809</v>
      </c>
      <c r="F76" s="19"/>
      <c r="G76" s="19">
        <v>31</v>
      </c>
      <c r="H76" s="19">
        <v>1</v>
      </c>
      <c r="I76" s="19"/>
      <c r="J76" s="19"/>
      <c r="K76" s="19"/>
      <c r="L76" s="19">
        <f t="shared" si="1"/>
        <v>32</v>
      </c>
    </row>
    <row r="77" spans="2:12" s="183" customFormat="1" ht="15">
      <c r="B77" s="19">
        <v>27</v>
      </c>
      <c r="C77" s="24" t="s">
        <v>1086</v>
      </c>
      <c r="D77" s="19">
        <v>2004</v>
      </c>
      <c r="E77" s="19" t="s">
        <v>200</v>
      </c>
      <c r="F77" s="19"/>
      <c r="G77" s="19"/>
      <c r="H77" s="19"/>
      <c r="I77" s="19"/>
      <c r="J77" s="19">
        <v>32</v>
      </c>
      <c r="K77" s="19"/>
      <c r="L77" s="19">
        <f t="shared" si="1"/>
        <v>32</v>
      </c>
    </row>
    <row r="78" spans="2:12" s="183" customFormat="1" ht="15">
      <c r="B78" s="19">
        <v>28</v>
      </c>
      <c r="C78" s="24" t="s">
        <v>672</v>
      </c>
      <c r="D78" s="19">
        <v>2004</v>
      </c>
      <c r="E78" s="19" t="s">
        <v>659</v>
      </c>
      <c r="F78" s="19"/>
      <c r="G78" s="19"/>
      <c r="H78" s="19">
        <v>31</v>
      </c>
      <c r="I78" s="19"/>
      <c r="J78" s="19"/>
      <c r="K78" s="19"/>
      <c r="L78" s="19">
        <f t="shared" si="1"/>
        <v>31</v>
      </c>
    </row>
    <row r="79" spans="2:12" s="183" customFormat="1" ht="15">
      <c r="B79" s="19">
        <v>29</v>
      </c>
      <c r="C79" s="24" t="s">
        <v>228</v>
      </c>
      <c r="D79" s="19">
        <v>2005</v>
      </c>
      <c r="E79" s="19" t="s">
        <v>659</v>
      </c>
      <c r="F79" s="19"/>
      <c r="G79" s="19"/>
      <c r="H79" s="19">
        <v>26</v>
      </c>
      <c r="I79" s="19"/>
      <c r="J79" s="19"/>
      <c r="K79" s="19"/>
      <c r="L79" s="19">
        <f t="shared" si="1"/>
        <v>26</v>
      </c>
    </row>
    <row r="80" spans="2:12" s="183" customFormat="1" ht="15">
      <c r="B80" s="19">
        <v>30</v>
      </c>
      <c r="C80" s="24" t="s">
        <v>201</v>
      </c>
      <c r="D80" s="19">
        <v>2005</v>
      </c>
      <c r="E80" s="19" t="s">
        <v>202</v>
      </c>
      <c r="F80" s="19"/>
      <c r="G80" s="19"/>
      <c r="H80" s="19">
        <v>24</v>
      </c>
      <c r="I80" s="19"/>
      <c r="J80" s="19"/>
      <c r="K80" s="19"/>
      <c r="L80" s="19">
        <f t="shared" si="1"/>
        <v>24</v>
      </c>
    </row>
    <row r="81" spans="2:12" s="183" customFormat="1" ht="15">
      <c r="B81" s="19">
        <v>31</v>
      </c>
      <c r="C81" s="24" t="s">
        <v>188</v>
      </c>
      <c r="D81" s="19">
        <v>2005</v>
      </c>
      <c r="E81" s="19" t="s">
        <v>202</v>
      </c>
      <c r="F81" s="19"/>
      <c r="G81" s="19"/>
      <c r="H81" s="19">
        <v>22</v>
      </c>
      <c r="I81" s="19"/>
      <c r="J81" s="19"/>
      <c r="K81" s="19"/>
      <c r="L81" s="19">
        <f t="shared" si="1"/>
        <v>22</v>
      </c>
    </row>
    <row r="82" spans="2:12" s="183" customFormat="1" ht="15">
      <c r="B82" s="19">
        <v>32</v>
      </c>
      <c r="C82" s="24" t="s">
        <v>233</v>
      </c>
      <c r="D82" s="19">
        <v>2004</v>
      </c>
      <c r="E82" s="19" t="s">
        <v>659</v>
      </c>
      <c r="F82" s="19"/>
      <c r="G82" s="19"/>
      <c r="H82" s="19">
        <v>20</v>
      </c>
      <c r="I82" s="19"/>
      <c r="J82" s="19"/>
      <c r="K82" s="19"/>
      <c r="L82" s="19">
        <f t="shared" si="1"/>
        <v>20</v>
      </c>
    </row>
    <row r="83" spans="2:12" s="183" customFormat="1" ht="15">
      <c r="B83" s="19">
        <v>33</v>
      </c>
      <c r="C83" s="24" t="s">
        <v>234</v>
      </c>
      <c r="D83" s="19">
        <v>2005</v>
      </c>
      <c r="E83" s="19" t="s">
        <v>659</v>
      </c>
      <c r="F83" s="19"/>
      <c r="G83" s="19"/>
      <c r="H83" s="19">
        <v>18</v>
      </c>
      <c r="I83" s="19"/>
      <c r="J83" s="19"/>
      <c r="K83" s="19"/>
      <c r="L83" s="19">
        <f t="shared" si="1"/>
        <v>18</v>
      </c>
    </row>
    <row r="84" spans="2:12" s="183" customFormat="1" ht="15">
      <c r="B84" s="19">
        <v>34</v>
      </c>
      <c r="C84" s="24" t="s">
        <v>179</v>
      </c>
      <c r="D84" s="19">
        <v>2005</v>
      </c>
      <c r="E84" s="19" t="s">
        <v>207</v>
      </c>
      <c r="F84" s="19"/>
      <c r="G84" s="19"/>
      <c r="H84" s="19">
        <v>12</v>
      </c>
      <c r="I84" s="19"/>
      <c r="J84" s="19"/>
      <c r="K84" s="19"/>
      <c r="L84" s="19">
        <f t="shared" si="1"/>
        <v>12</v>
      </c>
    </row>
    <row r="85" spans="2:12" s="183" customFormat="1" ht="15">
      <c r="B85" s="19">
        <v>35</v>
      </c>
      <c r="C85" s="24" t="s">
        <v>91</v>
      </c>
      <c r="D85" s="19">
        <v>2005</v>
      </c>
      <c r="E85" s="19" t="s">
        <v>202</v>
      </c>
      <c r="F85" s="19"/>
      <c r="G85" s="19"/>
      <c r="H85" s="19">
        <v>10</v>
      </c>
      <c r="I85" s="19"/>
      <c r="J85" s="19"/>
      <c r="K85" s="19"/>
      <c r="L85" s="19">
        <f t="shared" si="1"/>
        <v>10</v>
      </c>
    </row>
    <row r="86" spans="2:12" s="183" customFormat="1" ht="15">
      <c r="B86" s="19">
        <v>36</v>
      </c>
      <c r="C86" s="24" t="s">
        <v>231</v>
      </c>
      <c r="D86" s="19">
        <v>2004</v>
      </c>
      <c r="E86" s="19" t="s">
        <v>659</v>
      </c>
      <c r="F86" s="19"/>
      <c r="G86" s="19"/>
      <c r="H86" s="19">
        <v>9</v>
      </c>
      <c r="I86" s="19"/>
      <c r="J86" s="19"/>
      <c r="K86" s="19"/>
      <c r="L86" s="19">
        <f t="shared" si="1"/>
        <v>9</v>
      </c>
    </row>
    <row r="87" spans="2:12" s="183" customFormat="1" ht="15">
      <c r="B87" s="19">
        <v>37</v>
      </c>
      <c r="C87" s="24" t="s">
        <v>236</v>
      </c>
      <c r="D87" s="19">
        <v>2004</v>
      </c>
      <c r="E87" s="19" t="s">
        <v>659</v>
      </c>
      <c r="F87" s="19"/>
      <c r="G87" s="19"/>
      <c r="H87" s="19">
        <v>8</v>
      </c>
      <c r="I87" s="19"/>
      <c r="J87" s="19"/>
      <c r="K87" s="19"/>
      <c r="L87" s="19">
        <f t="shared" si="1"/>
        <v>8</v>
      </c>
    </row>
    <row r="88" spans="2:12" s="183" customFormat="1" ht="15">
      <c r="B88" s="19">
        <v>38</v>
      </c>
      <c r="C88" s="24" t="s">
        <v>235</v>
      </c>
      <c r="D88" s="19">
        <v>2004</v>
      </c>
      <c r="E88" s="19" t="s">
        <v>659</v>
      </c>
      <c r="F88" s="19"/>
      <c r="G88" s="19"/>
      <c r="H88" s="19">
        <v>7</v>
      </c>
      <c r="I88" s="19"/>
      <c r="J88" s="19"/>
      <c r="K88" s="19"/>
      <c r="L88" s="19">
        <f t="shared" si="1"/>
        <v>7</v>
      </c>
    </row>
    <row r="89" spans="2:12" s="183" customFormat="1" ht="15">
      <c r="B89" s="19">
        <v>39</v>
      </c>
      <c r="C89" s="24" t="s">
        <v>232</v>
      </c>
      <c r="D89" s="19">
        <v>2004</v>
      </c>
      <c r="E89" s="19" t="s">
        <v>659</v>
      </c>
      <c r="F89" s="19"/>
      <c r="G89" s="19"/>
      <c r="H89" s="19">
        <v>6</v>
      </c>
      <c r="I89" s="19"/>
      <c r="J89" s="19"/>
      <c r="K89" s="19"/>
      <c r="L89" s="19">
        <f t="shared" si="1"/>
        <v>6</v>
      </c>
    </row>
    <row r="90" spans="2:12" s="183" customFormat="1" ht="15">
      <c r="B90" s="19">
        <v>40</v>
      </c>
      <c r="C90" s="24" t="s">
        <v>230</v>
      </c>
      <c r="D90" s="19">
        <v>2004</v>
      </c>
      <c r="E90" s="19" t="s">
        <v>659</v>
      </c>
      <c r="F90" s="19"/>
      <c r="G90" s="19"/>
      <c r="H90" s="19">
        <v>5</v>
      </c>
      <c r="I90" s="19"/>
      <c r="J90" s="19"/>
      <c r="K90" s="19"/>
      <c r="L90" s="19">
        <f t="shared" si="1"/>
        <v>5</v>
      </c>
    </row>
    <row r="91" spans="2:12" s="183" customFormat="1" ht="15">
      <c r="B91" s="19">
        <v>41</v>
      </c>
      <c r="C91" s="24" t="s">
        <v>694</v>
      </c>
      <c r="D91" s="19">
        <v>2005</v>
      </c>
      <c r="E91" s="19" t="s">
        <v>659</v>
      </c>
      <c r="F91" s="19"/>
      <c r="G91" s="19"/>
      <c r="H91" s="19">
        <v>4</v>
      </c>
      <c r="I91" s="19"/>
      <c r="J91" s="19"/>
      <c r="K91" s="19"/>
      <c r="L91" s="19">
        <f t="shared" si="1"/>
        <v>4</v>
      </c>
    </row>
    <row r="92" spans="2:12" s="183" customFormat="1" ht="15">
      <c r="B92" s="19">
        <v>42</v>
      </c>
      <c r="C92" s="24" t="s">
        <v>696</v>
      </c>
      <c r="D92" s="19">
        <v>2005</v>
      </c>
      <c r="E92" s="19" t="s">
        <v>659</v>
      </c>
      <c r="F92" s="19"/>
      <c r="G92" s="19"/>
      <c r="H92" s="19">
        <v>3</v>
      </c>
      <c r="I92" s="19"/>
      <c r="J92" s="19"/>
      <c r="K92" s="19"/>
      <c r="L92" s="19">
        <f t="shared" si="1"/>
        <v>3</v>
      </c>
    </row>
    <row r="93" spans="2:12" s="183" customFormat="1" ht="15">
      <c r="B93" s="19">
        <v>43</v>
      </c>
      <c r="C93" s="24" t="s">
        <v>698</v>
      </c>
      <c r="D93" s="19">
        <v>2004</v>
      </c>
      <c r="E93" s="19" t="s">
        <v>14</v>
      </c>
      <c r="F93" s="19"/>
      <c r="G93" s="19"/>
      <c r="H93" s="19">
        <v>2</v>
      </c>
      <c r="I93" s="19"/>
      <c r="J93" s="19"/>
      <c r="K93" s="19"/>
      <c r="L93" s="19">
        <f t="shared" si="1"/>
        <v>2</v>
      </c>
    </row>
    <row r="94" spans="3:6" s="2" customFormat="1" ht="15">
      <c r="C94" s="174"/>
      <c r="D94" s="174"/>
      <c r="E94" s="174"/>
      <c r="F94" s="174"/>
    </row>
    <row r="95" spans="2:10" s="197" customFormat="1" ht="38.25" customHeight="1">
      <c r="B95" s="192"/>
      <c r="C95" s="193" t="s">
        <v>350</v>
      </c>
      <c r="D95" s="194" t="s">
        <v>351</v>
      </c>
      <c r="E95" s="195" t="s">
        <v>352</v>
      </c>
      <c r="F95" s="196"/>
      <c r="I95" s="198"/>
      <c r="J95" s="198"/>
    </row>
    <row r="96" spans="2:12" s="13" customFormat="1" ht="75">
      <c r="B96" s="14" t="s">
        <v>9</v>
      </c>
      <c r="C96" s="14" t="s">
        <v>10</v>
      </c>
      <c r="D96" s="14" t="s">
        <v>66</v>
      </c>
      <c r="E96" s="14" t="s">
        <v>67</v>
      </c>
      <c r="F96" s="8" t="s">
        <v>875</v>
      </c>
      <c r="G96" s="8" t="s">
        <v>874</v>
      </c>
      <c r="H96" s="8" t="s">
        <v>888</v>
      </c>
      <c r="I96" s="8" t="s">
        <v>879</v>
      </c>
      <c r="J96" s="8" t="s">
        <v>880</v>
      </c>
      <c r="K96" s="8" t="s">
        <v>883</v>
      </c>
      <c r="L96" s="8" t="s">
        <v>47</v>
      </c>
    </row>
    <row r="97" spans="2:12" s="183" customFormat="1" ht="15">
      <c r="B97" s="298">
        <v>1</v>
      </c>
      <c r="C97" s="299" t="s">
        <v>57</v>
      </c>
      <c r="D97" s="298">
        <v>2003</v>
      </c>
      <c r="E97" s="298" t="s">
        <v>39</v>
      </c>
      <c r="F97" s="298"/>
      <c r="G97" s="298">
        <v>60</v>
      </c>
      <c r="H97" s="298">
        <v>60</v>
      </c>
      <c r="I97" s="298">
        <v>48</v>
      </c>
      <c r="J97" s="298">
        <v>43</v>
      </c>
      <c r="K97" s="298">
        <v>60</v>
      </c>
      <c r="L97" s="298">
        <f aca="true" t="shared" si="2" ref="L97:L121">F97+G97+H97+I97+J97+K97</f>
        <v>271</v>
      </c>
    </row>
    <row r="98" spans="2:12" s="183" customFormat="1" ht="15">
      <c r="B98" s="298">
        <v>2</v>
      </c>
      <c r="C98" s="299" t="s">
        <v>81</v>
      </c>
      <c r="D98" s="298">
        <v>2003</v>
      </c>
      <c r="E98" s="298" t="s">
        <v>39</v>
      </c>
      <c r="F98" s="298"/>
      <c r="G98" s="298"/>
      <c r="H98" s="298">
        <v>43</v>
      </c>
      <c r="I98" s="298">
        <v>43</v>
      </c>
      <c r="J98" s="298">
        <v>40</v>
      </c>
      <c r="K98" s="298">
        <v>54</v>
      </c>
      <c r="L98" s="298">
        <f t="shared" si="2"/>
        <v>180</v>
      </c>
    </row>
    <row r="99" spans="2:12" s="183" customFormat="1" ht="15">
      <c r="B99" s="298">
        <v>3</v>
      </c>
      <c r="C99" s="299" t="s">
        <v>68</v>
      </c>
      <c r="D99" s="298">
        <v>2002</v>
      </c>
      <c r="E99" s="298" t="s">
        <v>6</v>
      </c>
      <c r="F99" s="298">
        <v>54</v>
      </c>
      <c r="G99" s="298">
        <v>48</v>
      </c>
      <c r="H99" s="298"/>
      <c r="I99" s="298">
        <v>36</v>
      </c>
      <c r="J99" s="298"/>
      <c r="K99" s="298">
        <v>40</v>
      </c>
      <c r="L99" s="298">
        <f t="shared" si="2"/>
        <v>178</v>
      </c>
    </row>
    <row r="100" spans="2:12" s="183" customFormat="1" ht="15">
      <c r="B100" s="19">
        <v>4</v>
      </c>
      <c r="C100" s="24" t="s">
        <v>175</v>
      </c>
      <c r="D100" s="19">
        <v>2003</v>
      </c>
      <c r="E100" s="19" t="s">
        <v>39</v>
      </c>
      <c r="F100" s="19"/>
      <c r="G100" s="19"/>
      <c r="H100" s="19">
        <v>31</v>
      </c>
      <c r="I100" s="19">
        <v>38</v>
      </c>
      <c r="J100" s="19">
        <v>36</v>
      </c>
      <c r="K100" s="19">
        <v>43</v>
      </c>
      <c r="L100" s="19">
        <f t="shared" si="2"/>
        <v>148</v>
      </c>
    </row>
    <row r="101" spans="2:12" s="183" customFormat="1" ht="15">
      <c r="B101" s="19">
        <v>5</v>
      </c>
      <c r="C101" s="24" t="s">
        <v>121</v>
      </c>
      <c r="D101" s="19">
        <v>2003</v>
      </c>
      <c r="E101" s="19" t="s">
        <v>39</v>
      </c>
      <c r="F101" s="19"/>
      <c r="G101" s="19">
        <v>54</v>
      </c>
      <c r="H101" s="19"/>
      <c r="I101" s="19"/>
      <c r="J101" s="19"/>
      <c r="K101" s="19">
        <v>38</v>
      </c>
      <c r="L101" s="19">
        <f t="shared" si="2"/>
        <v>92</v>
      </c>
    </row>
    <row r="102" spans="2:12" s="183" customFormat="1" ht="15">
      <c r="B102" s="19">
        <v>6</v>
      </c>
      <c r="C102" s="24" t="s">
        <v>94</v>
      </c>
      <c r="D102" s="19">
        <v>2003</v>
      </c>
      <c r="E102" s="19" t="s">
        <v>14</v>
      </c>
      <c r="F102" s="19">
        <v>48</v>
      </c>
      <c r="G102" s="19"/>
      <c r="H102" s="19">
        <v>36</v>
      </c>
      <c r="I102" s="19"/>
      <c r="J102" s="19"/>
      <c r="K102" s="19"/>
      <c r="L102" s="19">
        <f t="shared" si="2"/>
        <v>84</v>
      </c>
    </row>
    <row r="103" spans="2:12" s="183" customFormat="1" ht="15">
      <c r="B103" s="19">
        <v>7</v>
      </c>
      <c r="C103" s="24" t="s">
        <v>215</v>
      </c>
      <c r="D103" s="19">
        <v>2003</v>
      </c>
      <c r="E103" s="19" t="s">
        <v>702</v>
      </c>
      <c r="F103" s="19"/>
      <c r="G103" s="19"/>
      <c r="H103" s="19">
        <v>34</v>
      </c>
      <c r="I103" s="19"/>
      <c r="J103" s="19">
        <v>34</v>
      </c>
      <c r="K103" s="19"/>
      <c r="L103" s="19">
        <f t="shared" si="2"/>
        <v>68</v>
      </c>
    </row>
    <row r="104" spans="2:12" s="183" customFormat="1" ht="15">
      <c r="B104" s="19">
        <v>8</v>
      </c>
      <c r="C104" s="24" t="s">
        <v>1062</v>
      </c>
      <c r="D104" s="19">
        <v>2003</v>
      </c>
      <c r="E104" s="19" t="s">
        <v>200</v>
      </c>
      <c r="F104" s="19"/>
      <c r="G104" s="19"/>
      <c r="H104" s="19"/>
      <c r="I104" s="19"/>
      <c r="J104" s="19">
        <v>60</v>
      </c>
      <c r="K104" s="19"/>
      <c r="L104" s="19">
        <f t="shared" si="2"/>
        <v>60</v>
      </c>
    </row>
    <row r="105" spans="2:12" s="183" customFormat="1" ht="15">
      <c r="B105" s="19">
        <v>9</v>
      </c>
      <c r="C105" s="24" t="s">
        <v>142</v>
      </c>
      <c r="D105" s="19">
        <v>2002</v>
      </c>
      <c r="E105" s="19" t="s">
        <v>6</v>
      </c>
      <c r="F105" s="19">
        <v>60</v>
      </c>
      <c r="G105" s="19"/>
      <c r="H105" s="19"/>
      <c r="I105" s="19"/>
      <c r="J105" s="19"/>
      <c r="K105" s="19"/>
      <c r="L105" s="19">
        <f t="shared" si="2"/>
        <v>60</v>
      </c>
    </row>
    <row r="106" spans="2:12" s="183" customFormat="1" ht="15">
      <c r="B106" s="19">
        <v>10</v>
      </c>
      <c r="C106" s="24" t="s">
        <v>827</v>
      </c>
      <c r="D106" s="19">
        <v>2003</v>
      </c>
      <c r="E106" s="19" t="s">
        <v>6</v>
      </c>
      <c r="F106" s="19"/>
      <c r="G106" s="19"/>
      <c r="H106" s="19"/>
      <c r="I106" s="19">
        <v>60</v>
      </c>
      <c r="J106" s="19"/>
      <c r="K106" s="19"/>
      <c r="L106" s="19">
        <f t="shared" si="2"/>
        <v>60</v>
      </c>
    </row>
    <row r="107" spans="2:12" s="183" customFormat="1" ht="15">
      <c r="B107" s="19">
        <v>11</v>
      </c>
      <c r="C107" s="24" t="s">
        <v>49</v>
      </c>
      <c r="D107" s="19">
        <v>2003</v>
      </c>
      <c r="E107" s="19" t="s">
        <v>702</v>
      </c>
      <c r="F107" s="19"/>
      <c r="G107" s="19"/>
      <c r="H107" s="19">
        <v>54</v>
      </c>
      <c r="I107" s="19"/>
      <c r="J107" s="19"/>
      <c r="K107" s="19"/>
      <c r="L107" s="19">
        <f t="shared" si="2"/>
        <v>54</v>
      </c>
    </row>
    <row r="108" spans="2:12" s="183" customFormat="1" ht="15">
      <c r="B108" s="19">
        <v>12</v>
      </c>
      <c r="C108" s="24" t="s">
        <v>100</v>
      </c>
      <c r="D108" s="19">
        <v>2003</v>
      </c>
      <c r="E108" s="19" t="s">
        <v>6</v>
      </c>
      <c r="F108" s="19"/>
      <c r="G108" s="19"/>
      <c r="H108" s="19"/>
      <c r="I108" s="19">
        <v>54</v>
      </c>
      <c r="J108" s="19"/>
      <c r="K108" s="19"/>
      <c r="L108" s="19">
        <f t="shared" si="2"/>
        <v>54</v>
      </c>
    </row>
    <row r="109" spans="2:12" s="183" customFormat="1" ht="15">
      <c r="B109" s="19">
        <v>13</v>
      </c>
      <c r="C109" s="24" t="s">
        <v>1064</v>
      </c>
      <c r="D109" s="19">
        <v>2003</v>
      </c>
      <c r="E109" s="19" t="s">
        <v>14</v>
      </c>
      <c r="F109" s="19"/>
      <c r="G109" s="19"/>
      <c r="H109" s="19"/>
      <c r="I109" s="19"/>
      <c r="J109" s="19">
        <v>54</v>
      </c>
      <c r="K109" s="19"/>
      <c r="L109" s="19">
        <f t="shared" si="2"/>
        <v>54</v>
      </c>
    </row>
    <row r="110" spans="2:12" s="183" customFormat="1" ht="15">
      <c r="B110" s="19">
        <v>14</v>
      </c>
      <c r="C110" s="24" t="s">
        <v>105</v>
      </c>
      <c r="D110" s="19">
        <v>2002</v>
      </c>
      <c r="E110" s="19" t="s">
        <v>200</v>
      </c>
      <c r="F110" s="19"/>
      <c r="G110" s="19"/>
      <c r="H110" s="19">
        <v>48</v>
      </c>
      <c r="I110" s="19"/>
      <c r="J110" s="19"/>
      <c r="K110" s="19"/>
      <c r="L110" s="19">
        <f t="shared" si="2"/>
        <v>48</v>
      </c>
    </row>
    <row r="111" spans="2:12" s="183" customFormat="1" ht="15">
      <c r="B111" s="19">
        <v>15</v>
      </c>
      <c r="C111" s="24" t="s">
        <v>1290</v>
      </c>
      <c r="D111" s="19">
        <v>2003</v>
      </c>
      <c r="E111" s="19" t="s">
        <v>1288</v>
      </c>
      <c r="F111" s="19"/>
      <c r="G111" s="19"/>
      <c r="H111" s="19"/>
      <c r="I111" s="19"/>
      <c r="J111" s="19"/>
      <c r="K111" s="19">
        <v>48</v>
      </c>
      <c r="L111" s="19">
        <f t="shared" si="2"/>
        <v>48</v>
      </c>
    </row>
    <row r="112" spans="2:12" s="183" customFormat="1" ht="15">
      <c r="B112" s="19">
        <v>16</v>
      </c>
      <c r="C112" s="24" t="s">
        <v>1066</v>
      </c>
      <c r="D112" s="19">
        <v>2003</v>
      </c>
      <c r="E112" s="19" t="s">
        <v>14</v>
      </c>
      <c r="F112" s="19"/>
      <c r="G112" s="19"/>
      <c r="H112" s="19"/>
      <c r="I112" s="19"/>
      <c r="J112" s="19">
        <v>48</v>
      </c>
      <c r="K112" s="19"/>
      <c r="L112" s="19">
        <f t="shared" si="2"/>
        <v>48</v>
      </c>
    </row>
    <row r="113" spans="2:12" s="183" customFormat="1" ht="15">
      <c r="B113" s="19">
        <v>17</v>
      </c>
      <c r="C113" s="24" t="s">
        <v>737</v>
      </c>
      <c r="D113" s="19">
        <v>2003</v>
      </c>
      <c r="E113" s="19" t="s">
        <v>6</v>
      </c>
      <c r="F113" s="19">
        <v>43</v>
      </c>
      <c r="G113" s="19"/>
      <c r="H113" s="19"/>
      <c r="I113" s="19"/>
      <c r="J113" s="19"/>
      <c r="K113" s="19"/>
      <c r="L113" s="19">
        <f t="shared" si="2"/>
        <v>43</v>
      </c>
    </row>
    <row r="114" spans="2:12" s="183" customFormat="1" ht="15">
      <c r="B114" s="19">
        <v>18</v>
      </c>
      <c r="C114" s="24" t="s">
        <v>832</v>
      </c>
      <c r="D114" s="19">
        <v>2003</v>
      </c>
      <c r="E114" s="19" t="s">
        <v>6</v>
      </c>
      <c r="F114" s="19"/>
      <c r="G114" s="19"/>
      <c r="H114" s="19"/>
      <c r="I114" s="19">
        <v>40</v>
      </c>
      <c r="J114" s="19"/>
      <c r="K114" s="19"/>
      <c r="L114" s="19">
        <f t="shared" si="2"/>
        <v>40</v>
      </c>
    </row>
    <row r="115" spans="2:12" s="183" customFormat="1" ht="15">
      <c r="B115" s="19">
        <v>19</v>
      </c>
      <c r="C115" s="24" t="s">
        <v>218</v>
      </c>
      <c r="D115" s="19">
        <v>2002</v>
      </c>
      <c r="E115" s="19" t="s">
        <v>200</v>
      </c>
      <c r="F115" s="19"/>
      <c r="G115" s="19"/>
      <c r="H115" s="19">
        <v>40</v>
      </c>
      <c r="I115" s="19"/>
      <c r="J115" s="19"/>
      <c r="K115" s="19"/>
      <c r="L115" s="19">
        <f t="shared" si="2"/>
        <v>40</v>
      </c>
    </row>
    <row r="116" spans="2:12" s="183" customFormat="1" ht="15">
      <c r="B116" s="19">
        <v>20</v>
      </c>
      <c r="C116" s="24" t="s">
        <v>95</v>
      </c>
      <c r="D116" s="19">
        <v>2003</v>
      </c>
      <c r="E116" s="19" t="s">
        <v>198</v>
      </c>
      <c r="F116" s="19"/>
      <c r="G116" s="19"/>
      <c r="H116" s="19">
        <v>38</v>
      </c>
      <c r="I116" s="19"/>
      <c r="J116" s="19"/>
      <c r="K116" s="19"/>
      <c r="L116" s="19">
        <f t="shared" si="2"/>
        <v>38</v>
      </c>
    </row>
    <row r="117" spans="2:12" s="183" customFormat="1" ht="15">
      <c r="B117" s="19">
        <v>21</v>
      </c>
      <c r="C117" s="24" t="s">
        <v>1071</v>
      </c>
      <c r="D117" s="19">
        <v>2002</v>
      </c>
      <c r="E117" s="19" t="s">
        <v>200</v>
      </c>
      <c r="F117" s="19"/>
      <c r="G117" s="19"/>
      <c r="H117" s="19"/>
      <c r="I117" s="19"/>
      <c r="J117" s="19">
        <v>38</v>
      </c>
      <c r="K117" s="19"/>
      <c r="L117" s="19">
        <f t="shared" si="2"/>
        <v>38</v>
      </c>
    </row>
    <row r="118" spans="2:12" s="183" customFormat="1" ht="15">
      <c r="B118" s="19">
        <v>22</v>
      </c>
      <c r="C118" s="24" t="s">
        <v>213</v>
      </c>
      <c r="D118" s="19">
        <v>2003</v>
      </c>
      <c r="E118" s="19" t="s">
        <v>200</v>
      </c>
      <c r="F118" s="19"/>
      <c r="G118" s="19"/>
      <c r="H118" s="19">
        <v>32</v>
      </c>
      <c r="I118" s="19"/>
      <c r="J118" s="19"/>
      <c r="K118" s="19"/>
      <c r="L118" s="19">
        <f t="shared" si="2"/>
        <v>32</v>
      </c>
    </row>
    <row r="119" spans="2:12" s="183" customFormat="1" ht="15">
      <c r="B119" s="19">
        <v>23</v>
      </c>
      <c r="C119" s="24" t="s">
        <v>729</v>
      </c>
      <c r="D119" s="19">
        <v>2003</v>
      </c>
      <c r="E119" s="19" t="s">
        <v>200</v>
      </c>
      <c r="F119" s="19"/>
      <c r="G119" s="19"/>
      <c r="H119" s="19">
        <v>30</v>
      </c>
      <c r="I119" s="19"/>
      <c r="J119" s="19"/>
      <c r="K119" s="19"/>
      <c r="L119" s="19">
        <f t="shared" si="2"/>
        <v>30</v>
      </c>
    </row>
    <row r="120" spans="2:12" s="183" customFormat="1" ht="15">
      <c r="B120" s="19">
        <v>24</v>
      </c>
      <c r="C120" s="24" t="s">
        <v>732</v>
      </c>
      <c r="D120" s="19">
        <v>2003</v>
      </c>
      <c r="E120" s="19" t="s">
        <v>200</v>
      </c>
      <c r="F120" s="19"/>
      <c r="G120" s="19"/>
      <c r="H120" s="19">
        <v>28</v>
      </c>
      <c r="I120" s="19"/>
      <c r="J120" s="19"/>
      <c r="K120" s="19"/>
      <c r="L120" s="19">
        <f t="shared" si="2"/>
        <v>28</v>
      </c>
    </row>
    <row r="121" spans="2:12" s="183" customFormat="1" ht="15">
      <c r="B121" s="19">
        <v>25</v>
      </c>
      <c r="C121" s="24" t="s">
        <v>212</v>
      </c>
      <c r="D121" s="19">
        <v>2003</v>
      </c>
      <c r="E121" s="19" t="s">
        <v>200</v>
      </c>
      <c r="F121" s="19"/>
      <c r="G121" s="19"/>
      <c r="H121" s="19">
        <v>26</v>
      </c>
      <c r="I121" s="19"/>
      <c r="J121" s="19"/>
      <c r="K121" s="19"/>
      <c r="L121" s="19">
        <f t="shared" si="2"/>
        <v>26</v>
      </c>
    </row>
    <row r="122" spans="2:12" s="183" customFormat="1" ht="15">
      <c r="B122" s="35"/>
      <c r="C122" s="36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2:12" s="2" customFormat="1" ht="18.75">
      <c r="B123" s="180"/>
      <c r="C123" s="193" t="s">
        <v>353</v>
      </c>
      <c r="D123" s="195" t="s">
        <v>354</v>
      </c>
      <c r="E123" s="195" t="s">
        <v>266</v>
      </c>
      <c r="F123" s="180"/>
      <c r="G123" s="170"/>
      <c r="H123" s="147"/>
      <c r="I123" s="147"/>
      <c r="J123" s="147"/>
      <c r="K123" s="147"/>
      <c r="L123" s="147"/>
    </row>
    <row r="124" spans="2:12" s="13" customFormat="1" ht="75">
      <c r="B124" s="14" t="s">
        <v>9</v>
      </c>
      <c r="C124" s="14" t="s">
        <v>10</v>
      </c>
      <c r="D124" s="14" t="s">
        <v>66</v>
      </c>
      <c r="E124" s="14" t="s">
        <v>67</v>
      </c>
      <c r="F124" s="8" t="s">
        <v>875</v>
      </c>
      <c r="G124" s="8" t="s">
        <v>874</v>
      </c>
      <c r="H124" s="8" t="s">
        <v>888</v>
      </c>
      <c r="I124" s="8" t="s">
        <v>879</v>
      </c>
      <c r="J124" s="8" t="s">
        <v>880</v>
      </c>
      <c r="K124" s="8" t="s">
        <v>883</v>
      </c>
      <c r="L124" s="8" t="s">
        <v>47</v>
      </c>
    </row>
    <row r="125" spans="2:12" s="183" customFormat="1" ht="15">
      <c r="B125" s="298">
        <v>1</v>
      </c>
      <c r="C125" s="299" t="s">
        <v>38</v>
      </c>
      <c r="D125" s="298">
        <v>2001</v>
      </c>
      <c r="E125" s="298" t="s">
        <v>6</v>
      </c>
      <c r="F125" s="298">
        <v>54</v>
      </c>
      <c r="G125" s="298">
        <v>60</v>
      </c>
      <c r="H125" s="298">
        <v>60</v>
      </c>
      <c r="I125" s="298"/>
      <c r="J125" s="298">
        <v>48</v>
      </c>
      <c r="K125" s="298">
        <v>60</v>
      </c>
      <c r="L125" s="298">
        <f aca="true" t="shared" si="3" ref="L125:L130">F125+G125+H125+I125+J125+K125</f>
        <v>282</v>
      </c>
    </row>
    <row r="126" spans="2:12" s="183" customFormat="1" ht="15">
      <c r="B126" s="298">
        <v>2</v>
      </c>
      <c r="C126" s="299" t="s">
        <v>61</v>
      </c>
      <c r="D126" s="298">
        <v>2001</v>
      </c>
      <c r="E126" s="298" t="s">
        <v>39</v>
      </c>
      <c r="F126" s="298"/>
      <c r="G126" s="298">
        <v>54</v>
      </c>
      <c r="H126" s="298">
        <v>54</v>
      </c>
      <c r="I126" s="298">
        <v>60</v>
      </c>
      <c r="J126" s="298">
        <v>54</v>
      </c>
      <c r="K126" s="298">
        <v>54</v>
      </c>
      <c r="L126" s="298">
        <f t="shared" si="3"/>
        <v>276</v>
      </c>
    </row>
    <row r="127" spans="2:12" s="183" customFormat="1" ht="15">
      <c r="B127" s="19">
        <v>3</v>
      </c>
      <c r="C127" s="24" t="s">
        <v>287</v>
      </c>
      <c r="D127" s="19">
        <v>2000</v>
      </c>
      <c r="E127" s="19" t="s">
        <v>6</v>
      </c>
      <c r="F127" s="19">
        <v>60</v>
      </c>
      <c r="G127" s="19"/>
      <c r="H127" s="19"/>
      <c r="I127" s="19"/>
      <c r="J127" s="19"/>
      <c r="K127" s="19"/>
      <c r="L127" s="19">
        <f t="shared" si="3"/>
        <v>60</v>
      </c>
    </row>
    <row r="128" spans="2:12" s="183" customFormat="1" ht="15">
      <c r="B128" s="19">
        <v>4</v>
      </c>
      <c r="C128" s="24" t="s">
        <v>890</v>
      </c>
      <c r="D128" s="19">
        <v>2000</v>
      </c>
      <c r="E128" s="19" t="s">
        <v>14</v>
      </c>
      <c r="F128" s="19"/>
      <c r="G128" s="19"/>
      <c r="H128" s="19"/>
      <c r="I128" s="19"/>
      <c r="J128" s="19">
        <v>60</v>
      </c>
      <c r="K128" s="19"/>
      <c r="L128" s="19">
        <f t="shared" si="3"/>
        <v>60</v>
      </c>
    </row>
    <row r="129" spans="2:12" s="183" customFormat="1" ht="15">
      <c r="B129" s="19">
        <v>5</v>
      </c>
      <c r="C129" s="24" t="s">
        <v>741</v>
      </c>
      <c r="D129" s="19">
        <v>2001</v>
      </c>
      <c r="E129" s="19" t="s">
        <v>200</v>
      </c>
      <c r="F129" s="19"/>
      <c r="G129" s="19"/>
      <c r="H129" s="19">
        <v>48</v>
      </c>
      <c r="I129" s="19"/>
      <c r="J129" s="19"/>
      <c r="K129" s="19"/>
      <c r="L129" s="19">
        <f t="shared" si="3"/>
        <v>48</v>
      </c>
    </row>
    <row r="130" spans="2:12" s="183" customFormat="1" ht="15">
      <c r="B130" s="19">
        <v>6</v>
      </c>
      <c r="C130" s="24" t="s">
        <v>894</v>
      </c>
      <c r="D130" s="19">
        <v>2001</v>
      </c>
      <c r="E130" s="19" t="s">
        <v>198</v>
      </c>
      <c r="F130" s="19"/>
      <c r="G130" s="19"/>
      <c r="H130" s="19"/>
      <c r="I130" s="19"/>
      <c r="J130" s="19">
        <v>43</v>
      </c>
      <c r="K130" s="19"/>
      <c r="L130" s="19">
        <f t="shared" si="3"/>
        <v>43</v>
      </c>
    </row>
    <row r="131" spans="3:6" s="2" customFormat="1" ht="15">
      <c r="C131" s="147"/>
      <c r="D131" s="181"/>
      <c r="E131" s="147"/>
      <c r="F131" s="181"/>
    </row>
    <row r="132" spans="2:7" s="2" customFormat="1" ht="18.75">
      <c r="B132" s="192"/>
      <c r="C132" s="193" t="s">
        <v>267</v>
      </c>
      <c r="D132" s="195" t="s">
        <v>355</v>
      </c>
      <c r="E132" s="195" t="s">
        <v>356</v>
      </c>
      <c r="F132" s="180"/>
      <c r="G132" s="170"/>
    </row>
    <row r="133" spans="2:12" s="13" customFormat="1" ht="75">
      <c r="B133" s="14" t="s">
        <v>9</v>
      </c>
      <c r="C133" s="14" t="s">
        <v>10</v>
      </c>
      <c r="D133" s="14" t="s">
        <v>66</v>
      </c>
      <c r="E133" s="14" t="s">
        <v>67</v>
      </c>
      <c r="F133" s="8" t="s">
        <v>875</v>
      </c>
      <c r="G133" s="8" t="s">
        <v>874</v>
      </c>
      <c r="H133" s="8" t="s">
        <v>888</v>
      </c>
      <c r="I133" s="8" t="s">
        <v>879</v>
      </c>
      <c r="J133" s="8" t="s">
        <v>880</v>
      </c>
      <c r="K133" s="8" t="s">
        <v>883</v>
      </c>
      <c r="L133" s="8" t="s">
        <v>47</v>
      </c>
    </row>
    <row r="134" spans="2:12" s="183" customFormat="1" ht="15">
      <c r="B134" s="298">
        <v>1</v>
      </c>
      <c r="C134" s="299" t="s">
        <v>297</v>
      </c>
      <c r="D134" s="298">
        <v>1990</v>
      </c>
      <c r="E134" s="298" t="s">
        <v>39</v>
      </c>
      <c r="F134" s="298">
        <v>43</v>
      </c>
      <c r="G134" s="298">
        <v>48</v>
      </c>
      <c r="H134" s="298">
        <v>60</v>
      </c>
      <c r="I134" s="298">
        <v>60</v>
      </c>
      <c r="J134" s="298"/>
      <c r="K134" s="298">
        <v>60</v>
      </c>
      <c r="L134" s="298">
        <f aca="true" t="shared" si="4" ref="L134:L147">F134+G134+H134+I134+J134+K134</f>
        <v>271</v>
      </c>
    </row>
    <row r="135" spans="2:12" s="183" customFormat="1" ht="15">
      <c r="B135" s="298">
        <v>2</v>
      </c>
      <c r="C135" s="299" t="s">
        <v>219</v>
      </c>
      <c r="D135" s="298">
        <v>1990</v>
      </c>
      <c r="E135" s="298" t="s">
        <v>6</v>
      </c>
      <c r="F135" s="298">
        <v>40</v>
      </c>
      <c r="G135" s="298">
        <v>38</v>
      </c>
      <c r="H135" s="298">
        <v>54</v>
      </c>
      <c r="I135" s="298"/>
      <c r="J135" s="298"/>
      <c r="K135" s="298">
        <v>48</v>
      </c>
      <c r="L135" s="298">
        <f t="shared" si="4"/>
        <v>180</v>
      </c>
    </row>
    <row r="136" spans="2:12" s="183" customFormat="1" ht="15">
      <c r="B136" s="298">
        <v>3</v>
      </c>
      <c r="C136" s="299" t="s">
        <v>292</v>
      </c>
      <c r="D136" s="298">
        <v>1993</v>
      </c>
      <c r="E136" s="298" t="s">
        <v>6</v>
      </c>
      <c r="F136" s="298">
        <v>48</v>
      </c>
      <c r="G136" s="298">
        <v>43</v>
      </c>
      <c r="H136" s="298"/>
      <c r="I136" s="298">
        <v>54</v>
      </c>
      <c r="J136" s="298"/>
      <c r="K136" s="298"/>
      <c r="L136" s="298">
        <f t="shared" si="4"/>
        <v>145</v>
      </c>
    </row>
    <row r="137" spans="2:12" s="183" customFormat="1" ht="15">
      <c r="B137" s="19">
        <v>4</v>
      </c>
      <c r="C137" s="24" t="s">
        <v>28</v>
      </c>
      <c r="D137" s="19">
        <v>1989</v>
      </c>
      <c r="E137" s="19" t="s">
        <v>14</v>
      </c>
      <c r="F137" s="19">
        <v>60</v>
      </c>
      <c r="G137" s="19">
        <v>54</v>
      </c>
      <c r="H137" s="19"/>
      <c r="I137" s="19"/>
      <c r="J137" s="19"/>
      <c r="K137" s="19"/>
      <c r="L137" s="19">
        <f t="shared" si="4"/>
        <v>114</v>
      </c>
    </row>
    <row r="138" spans="2:12" s="183" customFormat="1" ht="15">
      <c r="B138" s="19">
        <v>5</v>
      </c>
      <c r="C138" s="24" t="s">
        <v>284</v>
      </c>
      <c r="D138" s="19">
        <v>1995</v>
      </c>
      <c r="E138" s="19" t="s">
        <v>6</v>
      </c>
      <c r="F138" s="19">
        <v>54</v>
      </c>
      <c r="G138" s="19"/>
      <c r="H138" s="19"/>
      <c r="I138" s="19">
        <v>48</v>
      </c>
      <c r="J138" s="19"/>
      <c r="K138" s="19"/>
      <c r="L138" s="19">
        <f t="shared" si="4"/>
        <v>102</v>
      </c>
    </row>
    <row r="139" spans="2:12" s="183" customFormat="1" ht="15">
      <c r="B139" s="19">
        <v>6</v>
      </c>
      <c r="C139" s="24" t="s">
        <v>374</v>
      </c>
      <c r="D139" s="19">
        <v>1992</v>
      </c>
      <c r="E139" s="19" t="s">
        <v>14</v>
      </c>
      <c r="F139" s="19"/>
      <c r="G139" s="19">
        <v>40</v>
      </c>
      <c r="H139" s="19"/>
      <c r="I139" s="19"/>
      <c r="J139" s="19">
        <v>54</v>
      </c>
      <c r="K139" s="19"/>
      <c r="L139" s="19">
        <f t="shared" si="4"/>
        <v>94</v>
      </c>
    </row>
    <row r="140" spans="2:12" s="183" customFormat="1" ht="15">
      <c r="B140" s="19">
        <v>7</v>
      </c>
      <c r="C140" s="24" t="s">
        <v>154</v>
      </c>
      <c r="D140" s="19">
        <v>1999</v>
      </c>
      <c r="E140" s="19" t="s">
        <v>152</v>
      </c>
      <c r="F140" s="19"/>
      <c r="G140" s="19">
        <v>60</v>
      </c>
      <c r="H140" s="19"/>
      <c r="I140" s="19"/>
      <c r="J140" s="19"/>
      <c r="K140" s="19"/>
      <c r="L140" s="19">
        <f t="shared" si="4"/>
        <v>60</v>
      </c>
    </row>
    <row r="141" spans="2:12" s="183" customFormat="1" ht="15">
      <c r="B141" s="19">
        <v>8</v>
      </c>
      <c r="C141" s="24" t="s">
        <v>896</v>
      </c>
      <c r="D141" s="19">
        <v>1989</v>
      </c>
      <c r="E141" s="19"/>
      <c r="F141" s="19"/>
      <c r="G141" s="19"/>
      <c r="H141" s="19"/>
      <c r="I141" s="19"/>
      <c r="J141" s="19">
        <v>60</v>
      </c>
      <c r="K141" s="19"/>
      <c r="L141" s="19">
        <f t="shared" si="4"/>
        <v>60</v>
      </c>
    </row>
    <row r="142" spans="2:12" s="183" customFormat="1" ht="15">
      <c r="B142" s="19">
        <v>9</v>
      </c>
      <c r="C142" s="24" t="s">
        <v>1295</v>
      </c>
      <c r="D142" s="19">
        <v>1989</v>
      </c>
      <c r="E142" s="19" t="s">
        <v>14</v>
      </c>
      <c r="F142" s="19"/>
      <c r="G142" s="19"/>
      <c r="H142" s="19"/>
      <c r="I142" s="19"/>
      <c r="J142" s="19"/>
      <c r="K142" s="19">
        <v>54</v>
      </c>
      <c r="L142" s="19">
        <f t="shared" si="4"/>
        <v>54</v>
      </c>
    </row>
    <row r="143" spans="2:12" s="183" customFormat="1" ht="15">
      <c r="B143" s="19">
        <v>10</v>
      </c>
      <c r="C143" s="24" t="s">
        <v>900</v>
      </c>
      <c r="D143" s="19">
        <v>1994</v>
      </c>
      <c r="E143" s="19"/>
      <c r="F143" s="19"/>
      <c r="G143" s="19"/>
      <c r="H143" s="19"/>
      <c r="I143" s="19"/>
      <c r="J143" s="19">
        <v>48</v>
      </c>
      <c r="K143" s="19"/>
      <c r="L143" s="19">
        <f t="shared" si="4"/>
        <v>48</v>
      </c>
    </row>
    <row r="144" spans="2:12" s="183" customFormat="1" ht="15">
      <c r="B144" s="19">
        <v>11</v>
      </c>
      <c r="C144" s="24" t="s">
        <v>902</v>
      </c>
      <c r="D144" s="19">
        <v>1994</v>
      </c>
      <c r="E144" s="19" t="s">
        <v>14</v>
      </c>
      <c r="F144" s="19"/>
      <c r="G144" s="19"/>
      <c r="H144" s="19"/>
      <c r="I144" s="19"/>
      <c r="J144" s="19">
        <v>43</v>
      </c>
      <c r="K144" s="19"/>
      <c r="L144" s="19">
        <f t="shared" si="4"/>
        <v>43</v>
      </c>
    </row>
    <row r="145" spans="2:12" s="183" customFormat="1" ht="15">
      <c r="B145" s="19">
        <v>12</v>
      </c>
      <c r="C145" s="24" t="s">
        <v>857</v>
      </c>
      <c r="D145" s="19">
        <v>1998</v>
      </c>
      <c r="E145" s="19" t="s">
        <v>6</v>
      </c>
      <c r="F145" s="19"/>
      <c r="G145" s="19"/>
      <c r="H145" s="19"/>
      <c r="I145" s="19">
        <v>43</v>
      </c>
      <c r="J145" s="19"/>
      <c r="K145" s="19"/>
      <c r="L145" s="19">
        <f t="shared" si="4"/>
        <v>43</v>
      </c>
    </row>
    <row r="146" spans="2:12" s="183" customFormat="1" ht="15">
      <c r="B146" s="19">
        <v>13</v>
      </c>
      <c r="C146" s="24" t="s">
        <v>303</v>
      </c>
      <c r="D146" s="19">
        <v>1994</v>
      </c>
      <c r="E146" s="19" t="s">
        <v>14</v>
      </c>
      <c r="F146" s="19">
        <v>38</v>
      </c>
      <c r="G146" s="19"/>
      <c r="H146" s="19"/>
      <c r="I146" s="19"/>
      <c r="J146" s="19"/>
      <c r="K146" s="19"/>
      <c r="L146" s="19">
        <f t="shared" si="4"/>
        <v>38</v>
      </c>
    </row>
    <row r="147" spans="2:12" s="183" customFormat="1" ht="15">
      <c r="B147" s="19">
        <v>14</v>
      </c>
      <c r="C147" s="24" t="s">
        <v>53</v>
      </c>
      <c r="D147" s="19">
        <v>1998</v>
      </c>
      <c r="E147" s="19" t="s">
        <v>39</v>
      </c>
      <c r="F147" s="19"/>
      <c r="G147" s="19">
        <v>36</v>
      </c>
      <c r="H147" s="19"/>
      <c r="I147" s="19"/>
      <c r="J147" s="19"/>
      <c r="K147" s="19"/>
      <c r="L147" s="19">
        <f t="shared" si="4"/>
        <v>36</v>
      </c>
    </row>
    <row r="148" spans="2:12" s="183" customFormat="1" ht="15">
      <c r="B148" s="35"/>
      <c r="C148" s="36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2:7" s="2" customFormat="1" ht="18.75">
      <c r="B149" s="180"/>
      <c r="C149" s="193" t="s">
        <v>268</v>
      </c>
      <c r="D149" s="195" t="s">
        <v>357</v>
      </c>
      <c r="E149" s="195" t="s">
        <v>358</v>
      </c>
      <c r="F149" s="180"/>
      <c r="G149" s="170"/>
    </row>
    <row r="150" spans="2:12" s="13" customFormat="1" ht="75">
      <c r="B150" s="14" t="s">
        <v>9</v>
      </c>
      <c r="C150" s="14" t="s">
        <v>10</v>
      </c>
      <c r="D150" s="14" t="s">
        <v>66</v>
      </c>
      <c r="E150" s="14" t="s">
        <v>67</v>
      </c>
      <c r="F150" s="8" t="s">
        <v>875</v>
      </c>
      <c r="G150" s="8" t="s">
        <v>874</v>
      </c>
      <c r="H150" s="8" t="s">
        <v>888</v>
      </c>
      <c r="I150" s="8" t="s">
        <v>879</v>
      </c>
      <c r="J150" s="8" t="s">
        <v>880</v>
      </c>
      <c r="K150" s="8" t="s">
        <v>883</v>
      </c>
      <c r="L150" s="8" t="s">
        <v>47</v>
      </c>
    </row>
    <row r="151" spans="2:12" s="183" customFormat="1" ht="15">
      <c r="B151" s="298">
        <v>1</v>
      </c>
      <c r="C151" s="299" t="s">
        <v>53</v>
      </c>
      <c r="D151" s="298">
        <v>1986</v>
      </c>
      <c r="E151" s="298" t="s">
        <v>14</v>
      </c>
      <c r="F151" s="298">
        <v>60</v>
      </c>
      <c r="G151" s="298">
        <v>60</v>
      </c>
      <c r="H151" s="298">
        <v>60</v>
      </c>
      <c r="I151" s="298">
        <v>60</v>
      </c>
      <c r="J151" s="298"/>
      <c r="K151" s="298">
        <v>60</v>
      </c>
      <c r="L151" s="298">
        <f aca="true" t="shared" si="5" ref="L151:L177">F151+G151+H151+I151+J151+K151</f>
        <v>300</v>
      </c>
    </row>
    <row r="152" spans="2:12" s="183" customFormat="1" ht="15">
      <c r="B152" s="298">
        <v>2</v>
      </c>
      <c r="C152" s="299" t="s">
        <v>55</v>
      </c>
      <c r="D152" s="298">
        <v>1983</v>
      </c>
      <c r="E152" s="298" t="s">
        <v>6</v>
      </c>
      <c r="F152" s="298">
        <v>48</v>
      </c>
      <c r="G152" s="298">
        <v>34</v>
      </c>
      <c r="H152" s="298">
        <v>40</v>
      </c>
      <c r="I152" s="298"/>
      <c r="J152" s="298"/>
      <c r="K152" s="298">
        <v>54</v>
      </c>
      <c r="L152" s="298">
        <f t="shared" si="5"/>
        <v>176</v>
      </c>
    </row>
    <row r="153" spans="2:12" s="183" customFormat="1" ht="15">
      <c r="B153" s="298">
        <v>3</v>
      </c>
      <c r="C153" s="299" t="s">
        <v>56</v>
      </c>
      <c r="D153" s="298">
        <v>1988</v>
      </c>
      <c r="E153" s="298" t="s">
        <v>6</v>
      </c>
      <c r="F153" s="298">
        <v>54</v>
      </c>
      <c r="G153" s="298">
        <v>40</v>
      </c>
      <c r="H153" s="298">
        <v>48</v>
      </c>
      <c r="I153" s="298"/>
      <c r="J153" s="298"/>
      <c r="K153" s="298"/>
      <c r="L153" s="298">
        <f t="shared" si="5"/>
        <v>142</v>
      </c>
    </row>
    <row r="154" spans="2:12" s="183" customFormat="1" ht="15">
      <c r="B154" s="19">
        <v>4</v>
      </c>
      <c r="C154" s="24" t="s">
        <v>16</v>
      </c>
      <c r="D154" s="19">
        <v>1981</v>
      </c>
      <c r="E154" s="19" t="s">
        <v>6</v>
      </c>
      <c r="F154" s="19"/>
      <c r="G154" s="19">
        <v>48</v>
      </c>
      <c r="H154" s="19"/>
      <c r="I154" s="19">
        <v>54</v>
      </c>
      <c r="J154" s="19"/>
      <c r="K154" s="19"/>
      <c r="L154" s="19">
        <f t="shared" si="5"/>
        <v>102</v>
      </c>
    </row>
    <row r="155" spans="2:12" s="183" customFormat="1" ht="15">
      <c r="B155" s="19">
        <v>5</v>
      </c>
      <c r="C155" s="24" t="s">
        <v>225</v>
      </c>
      <c r="D155" s="19">
        <v>1987</v>
      </c>
      <c r="E155" s="19" t="s">
        <v>14</v>
      </c>
      <c r="F155" s="19"/>
      <c r="G155" s="19">
        <v>38</v>
      </c>
      <c r="H155" s="19"/>
      <c r="I155" s="19"/>
      <c r="J155" s="19">
        <v>60</v>
      </c>
      <c r="K155" s="19"/>
      <c r="L155" s="19">
        <f t="shared" si="5"/>
        <v>98</v>
      </c>
    </row>
    <row r="156" spans="2:12" s="183" customFormat="1" ht="15">
      <c r="B156" s="19">
        <v>6</v>
      </c>
      <c r="C156" s="24" t="s">
        <v>86</v>
      </c>
      <c r="D156" s="19">
        <v>1979</v>
      </c>
      <c r="E156" s="19" t="s">
        <v>14</v>
      </c>
      <c r="F156" s="19"/>
      <c r="G156" s="19"/>
      <c r="H156" s="19">
        <v>43</v>
      </c>
      <c r="I156" s="19"/>
      <c r="J156" s="19"/>
      <c r="K156" s="19">
        <v>48</v>
      </c>
      <c r="L156" s="19">
        <f t="shared" si="5"/>
        <v>91</v>
      </c>
    </row>
    <row r="157" spans="2:12" s="183" customFormat="1" ht="15">
      <c r="B157" s="19">
        <v>7</v>
      </c>
      <c r="C157" s="24" t="s">
        <v>849</v>
      </c>
      <c r="D157" s="19">
        <v>1986</v>
      </c>
      <c r="E157" s="19" t="s">
        <v>6</v>
      </c>
      <c r="F157" s="19"/>
      <c r="G157" s="19"/>
      <c r="H157" s="19"/>
      <c r="I157" s="19">
        <v>48</v>
      </c>
      <c r="J157" s="19">
        <v>43</v>
      </c>
      <c r="K157" s="19"/>
      <c r="L157" s="19">
        <f t="shared" si="5"/>
        <v>91</v>
      </c>
    </row>
    <row r="158" spans="2:12" s="183" customFormat="1" ht="15">
      <c r="B158" s="19">
        <v>8</v>
      </c>
      <c r="C158" s="24" t="s">
        <v>54</v>
      </c>
      <c r="D158" s="19">
        <v>1980</v>
      </c>
      <c r="E158" s="19" t="s">
        <v>6</v>
      </c>
      <c r="F158" s="19">
        <v>43</v>
      </c>
      <c r="G158" s="19">
        <v>36</v>
      </c>
      <c r="H158" s="19"/>
      <c r="I158" s="19"/>
      <c r="J158" s="19"/>
      <c r="K158" s="19"/>
      <c r="L158" s="19">
        <f t="shared" si="5"/>
        <v>79</v>
      </c>
    </row>
    <row r="159" spans="2:12" s="183" customFormat="1" ht="15">
      <c r="B159" s="19">
        <v>9</v>
      </c>
      <c r="C159" s="24" t="s">
        <v>907</v>
      </c>
      <c r="D159" s="19">
        <v>1979</v>
      </c>
      <c r="E159" s="19" t="s">
        <v>14</v>
      </c>
      <c r="F159" s="19"/>
      <c r="G159" s="19"/>
      <c r="H159" s="19"/>
      <c r="I159" s="19"/>
      <c r="J159" s="19">
        <v>54</v>
      </c>
      <c r="K159" s="19"/>
      <c r="L159" s="19">
        <f t="shared" si="5"/>
        <v>54</v>
      </c>
    </row>
    <row r="160" spans="2:12" s="183" customFormat="1" ht="15">
      <c r="B160" s="19">
        <v>10</v>
      </c>
      <c r="C160" s="24" t="s">
        <v>221</v>
      </c>
      <c r="D160" s="19">
        <v>1987</v>
      </c>
      <c r="E160" s="19" t="s">
        <v>646</v>
      </c>
      <c r="F160" s="19"/>
      <c r="G160" s="19"/>
      <c r="H160" s="19">
        <v>54</v>
      </c>
      <c r="I160" s="19"/>
      <c r="J160" s="19"/>
      <c r="K160" s="19"/>
      <c r="L160" s="19">
        <f t="shared" si="5"/>
        <v>54</v>
      </c>
    </row>
    <row r="161" spans="2:12" s="183" customFormat="1" ht="15">
      <c r="B161" s="19">
        <v>11</v>
      </c>
      <c r="C161" s="24" t="s">
        <v>149</v>
      </c>
      <c r="D161" s="19">
        <v>1982</v>
      </c>
      <c r="E161" s="19" t="s">
        <v>150</v>
      </c>
      <c r="F161" s="19"/>
      <c r="G161" s="19">
        <v>54</v>
      </c>
      <c r="H161" s="19"/>
      <c r="I161" s="19"/>
      <c r="J161" s="19"/>
      <c r="K161" s="19"/>
      <c r="L161" s="19">
        <f t="shared" si="5"/>
        <v>54</v>
      </c>
    </row>
    <row r="162" spans="2:12" s="183" customFormat="1" ht="15">
      <c r="B162" s="19">
        <v>12</v>
      </c>
      <c r="C162" s="24" t="s">
        <v>226</v>
      </c>
      <c r="D162" s="19">
        <v>1984</v>
      </c>
      <c r="E162" s="19" t="s">
        <v>14</v>
      </c>
      <c r="F162" s="19"/>
      <c r="G162" s="19"/>
      <c r="H162" s="19"/>
      <c r="I162" s="19"/>
      <c r="J162" s="19">
        <v>48</v>
      </c>
      <c r="K162" s="19"/>
      <c r="L162" s="19">
        <f t="shared" si="5"/>
        <v>48</v>
      </c>
    </row>
    <row r="163" spans="2:12" s="183" customFormat="1" ht="15">
      <c r="B163" s="19">
        <v>13</v>
      </c>
      <c r="C163" s="24" t="s">
        <v>151</v>
      </c>
      <c r="D163" s="19">
        <v>1987</v>
      </c>
      <c r="E163" s="19" t="s">
        <v>14</v>
      </c>
      <c r="F163" s="19"/>
      <c r="G163" s="19">
        <v>43</v>
      </c>
      <c r="H163" s="19"/>
      <c r="I163" s="19"/>
      <c r="J163" s="19"/>
      <c r="K163" s="19"/>
      <c r="L163" s="19">
        <f t="shared" si="5"/>
        <v>43</v>
      </c>
    </row>
    <row r="164" spans="2:12" s="183" customFormat="1" ht="15">
      <c r="B164" s="19">
        <v>14</v>
      </c>
      <c r="C164" s="24" t="s">
        <v>856</v>
      </c>
      <c r="D164" s="19">
        <v>1982</v>
      </c>
      <c r="E164" s="19" t="s">
        <v>6</v>
      </c>
      <c r="F164" s="19"/>
      <c r="G164" s="19"/>
      <c r="H164" s="19"/>
      <c r="I164" s="19">
        <v>43</v>
      </c>
      <c r="J164" s="19"/>
      <c r="K164" s="19"/>
      <c r="L164" s="19">
        <f t="shared" si="5"/>
        <v>43</v>
      </c>
    </row>
    <row r="165" spans="2:12" s="183" customFormat="1" ht="15">
      <c r="B165" s="19">
        <v>15</v>
      </c>
      <c r="C165" s="24" t="s">
        <v>915</v>
      </c>
      <c r="D165" s="19">
        <v>1987</v>
      </c>
      <c r="E165" s="19"/>
      <c r="F165" s="19"/>
      <c r="G165" s="19"/>
      <c r="H165" s="19"/>
      <c r="I165" s="19"/>
      <c r="J165" s="19">
        <v>40</v>
      </c>
      <c r="K165" s="19"/>
      <c r="L165" s="19">
        <f t="shared" si="5"/>
        <v>40</v>
      </c>
    </row>
    <row r="166" spans="2:12" s="183" customFormat="1" ht="15">
      <c r="B166" s="19">
        <v>16</v>
      </c>
      <c r="C166" s="24" t="s">
        <v>745</v>
      </c>
      <c r="D166" s="19">
        <v>1984</v>
      </c>
      <c r="E166" s="19" t="s">
        <v>14</v>
      </c>
      <c r="F166" s="19"/>
      <c r="G166" s="19"/>
      <c r="H166" s="19">
        <v>38</v>
      </c>
      <c r="I166" s="19"/>
      <c r="J166" s="19"/>
      <c r="K166" s="19"/>
      <c r="L166" s="19">
        <f t="shared" si="5"/>
        <v>38</v>
      </c>
    </row>
    <row r="167" spans="2:12" s="183" customFormat="1" ht="15">
      <c r="B167" s="19">
        <v>17</v>
      </c>
      <c r="C167" s="24" t="s">
        <v>917</v>
      </c>
      <c r="D167" s="19">
        <v>1987</v>
      </c>
      <c r="E167" s="19" t="s">
        <v>14</v>
      </c>
      <c r="F167" s="19"/>
      <c r="G167" s="19"/>
      <c r="H167" s="19"/>
      <c r="I167" s="19"/>
      <c r="J167" s="19">
        <v>38</v>
      </c>
      <c r="K167" s="19"/>
      <c r="L167" s="19">
        <f t="shared" si="5"/>
        <v>38</v>
      </c>
    </row>
    <row r="168" spans="2:12" s="183" customFormat="1" ht="15">
      <c r="B168" s="19">
        <v>18</v>
      </c>
      <c r="C168" s="24" t="s">
        <v>746</v>
      </c>
      <c r="D168" s="19">
        <v>1983</v>
      </c>
      <c r="E168" s="19"/>
      <c r="F168" s="19"/>
      <c r="G168" s="19"/>
      <c r="H168" s="19">
        <v>36</v>
      </c>
      <c r="I168" s="19"/>
      <c r="J168" s="19"/>
      <c r="K168" s="19"/>
      <c r="L168" s="19">
        <f t="shared" si="5"/>
        <v>36</v>
      </c>
    </row>
    <row r="169" spans="2:12" s="183" customFormat="1" ht="15">
      <c r="B169" s="19">
        <v>19</v>
      </c>
      <c r="C169" s="24" t="s">
        <v>919</v>
      </c>
      <c r="D169" s="19">
        <v>1986</v>
      </c>
      <c r="E169" s="19" t="s">
        <v>14</v>
      </c>
      <c r="F169" s="19"/>
      <c r="G169" s="19"/>
      <c r="H169" s="19"/>
      <c r="I169" s="19"/>
      <c r="J169" s="19">
        <v>36</v>
      </c>
      <c r="K169" s="19"/>
      <c r="L169" s="19">
        <f t="shared" si="5"/>
        <v>36</v>
      </c>
    </row>
    <row r="170" spans="2:12" s="183" customFormat="1" ht="15">
      <c r="B170" s="19">
        <v>20</v>
      </c>
      <c r="C170" s="24" t="s">
        <v>96</v>
      </c>
      <c r="D170" s="19">
        <v>1980</v>
      </c>
      <c r="E170" s="19" t="s">
        <v>14</v>
      </c>
      <c r="F170" s="19"/>
      <c r="G170" s="19"/>
      <c r="H170" s="19">
        <v>34</v>
      </c>
      <c r="I170" s="19"/>
      <c r="J170" s="19"/>
      <c r="K170" s="19"/>
      <c r="L170" s="19">
        <f t="shared" si="5"/>
        <v>34</v>
      </c>
    </row>
    <row r="171" spans="2:12" s="183" customFormat="1" ht="15">
      <c r="B171" s="19">
        <v>21</v>
      </c>
      <c r="C171" s="24" t="s">
        <v>921</v>
      </c>
      <c r="D171" s="19">
        <v>1982</v>
      </c>
      <c r="E171" s="19" t="s">
        <v>14</v>
      </c>
      <c r="F171" s="19"/>
      <c r="G171" s="19"/>
      <c r="H171" s="19"/>
      <c r="I171" s="19"/>
      <c r="J171" s="19">
        <v>34</v>
      </c>
      <c r="K171" s="19"/>
      <c r="L171" s="19">
        <f t="shared" si="5"/>
        <v>34</v>
      </c>
    </row>
    <row r="172" spans="2:12" s="183" customFormat="1" ht="15">
      <c r="B172" s="19">
        <v>22</v>
      </c>
      <c r="C172" s="24" t="s">
        <v>370</v>
      </c>
      <c r="D172" s="19">
        <v>1979</v>
      </c>
      <c r="E172" s="19" t="s">
        <v>152</v>
      </c>
      <c r="F172" s="19"/>
      <c r="G172" s="19">
        <v>32</v>
      </c>
      <c r="H172" s="19"/>
      <c r="I172" s="19"/>
      <c r="J172" s="19"/>
      <c r="K172" s="19"/>
      <c r="L172" s="19">
        <f t="shared" si="5"/>
        <v>32</v>
      </c>
    </row>
    <row r="173" spans="2:12" s="183" customFormat="1" ht="15">
      <c r="B173" s="19">
        <v>23</v>
      </c>
      <c r="C173" s="24" t="s">
        <v>923</v>
      </c>
      <c r="D173" s="19">
        <v>1979</v>
      </c>
      <c r="E173" s="19" t="s">
        <v>14</v>
      </c>
      <c r="F173" s="19"/>
      <c r="G173" s="19"/>
      <c r="H173" s="19"/>
      <c r="I173" s="19"/>
      <c r="J173" s="19">
        <v>32</v>
      </c>
      <c r="K173" s="19"/>
      <c r="L173" s="19">
        <f t="shared" si="5"/>
        <v>32</v>
      </c>
    </row>
    <row r="174" spans="2:12" s="183" customFormat="1" ht="15">
      <c r="B174" s="19">
        <v>24</v>
      </c>
      <c r="C174" s="24" t="s">
        <v>925</v>
      </c>
      <c r="D174" s="19">
        <v>1988</v>
      </c>
      <c r="E174" s="19" t="s">
        <v>14</v>
      </c>
      <c r="F174" s="19"/>
      <c r="G174" s="19"/>
      <c r="H174" s="19"/>
      <c r="I174" s="19"/>
      <c r="J174" s="19">
        <v>31</v>
      </c>
      <c r="K174" s="19"/>
      <c r="L174" s="19">
        <f t="shared" si="5"/>
        <v>31</v>
      </c>
    </row>
    <row r="175" spans="2:12" s="183" customFormat="1" ht="15">
      <c r="B175" s="19">
        <v>25</v>
      </c>
      <c r="C175" s="24" t="s">
        <v>255</v>
      </c>
      <c r="D175" s="19">
        <v>1979</v>
      </c>
      <c r="E175" s="19" t="s">
        <v>39</v>
      </c>
      <c r="F175" s="19"/>
      <c r="G175" s="19">
        <v>31</v>
      </c>
      <c r="H175" s="19"/>
      <c r="I175" s="19"/>
      <c r="J175" s="19"/>
      <c r="K175" s="19"/>
      <c r="L175" s="19">
        <f t="shared" si="5"/>
        <v>31</v>
      </c>
    </row>
    <row r="176" spans="2:12" s="183" customFormat="1" ht="15">
      <c r="B176" s="19">
        <v>26</v>
      </c>
      <c r="C176" s="24" t="s">
        <v>371</v>
      </c>
      <c r="D176" s="19">
        <v>1982</v>
      </c>
      <c r="E176" s="19" t="s">
        <v>14</v>
      </c>
      <c r="F176" s="19"/>
      <c r="G176" s="19">
        <v>30</v>
      </c>
      <c r="H176" s="19"/>
      <c r="I176" s="19"/>
      <c r="J176" s="19"/>
      <c r="K176" s="19"/>
      <c r="L176" s="19">
        <f t="shared" si="5"/>
        <v>30</v>
      </c>
    </row>
    <row r="177" spans="2:12" s="183" customFormat="1" ht="15">
      <c r="B177" s="19">
        <v>27</v>
      </c>
      <c r="C177" s="24" t="s">
        <v>927</v>
      </c>
      <c r="D177" s="19">
        <v>1982</v>
      </c>
      <c r="E177" s="19" t="s">
        <v>14</v>
      </c>
      <c r="F177" s="19"/>
      <c r="G177" s="19"/>
      <c r="H177" s="19"/>
      <c r="I177" s="19"/>
      <c r="J177" s="19">
        <v>30</v>
      </c>
      <c r="K177" s="19"/>
      <c r="L177" s="19">
        <f t="shared" si="5"/>
        <v>30</v>
      </c>
    </row>
    <row r="178" spans="3:12" s="2" customFormat="1" ht="15">
      <c r="C178" s="294"/>
      <c r="D178" s="295"/>
      <c r="E178" s="295"/>
      <c r="F178" s="295"/>
      <c r="G178" s="296"/>
      <c r="H178" s="147"/>
      <c r="I178" s="147"/>
      <c r="J178" s="147"/>
      <c r="K178" s="147"/>
      <c r="L178" s="147"/>
    </row>
    <row r="179" spans="2:12" s="2" customFormat="1" ht="18.75">
      <c r="B179" s="180"/>
      <c r="C179" s="193" t="s">
        <v>4</v>
      </c>
      <c r="D179" s="195" t="s">
        <v>269</v>
      </c>
      <c r="E179" s="195" t="s">
        <v>359</v>
      </c>
      <c r="F179" s="180"/>
      <c r="G179" s="170"/>
      <c r="H179" s="147"/>
      <c r="I179" s="147"/>
      <c r="J179" s="147"/>
      <c r="K179" s="147"/>
      <c r="L179" s="147"/>
    </row>
    <row r="180" spans="2:12" s="13" customFormat="1" ht="75">
      <c r="B180" s="14" t="s">
        <v>9</v>
      </c>
      <c r="C180" s="14" t="s">
        <v>10</v>
      </c>
      <c r="D180" s="14" t="s">
        <v>66</v>
      </c>
      <c r="E180" s="14" t="s">
        <v>67</v>
      </c>
      <c r="F180" s="8" t="s">
        <v>875</v>
      </c>
      <c r="G180" s="8" t="s">
        <v>874</v>
      </c>
      <c r="H180" s="8" t="s">
        <v>888</v>
      </c>
      <c r="I180" s="8" t="s">
        <v>879</v>
      </c>
      <c r="J180" s="8" t="s">
        <v>880</v>
      </c>
      <c r="K180" s="8" t="s">
        <v>883</v>
      </c>
      <c r="L180" s="8" t="s">
        <v>47</v>
      </c>
    </row>
    <row r="181" spans="2:12" s="183" customFormat="1" ht="15">
      <c r="B181" s="298">
        <v>1</v>
      </c>
      <c r="C181" s="299" t="s">
        <v>27</v>
      </c>
      <c r="D181" s="298">
        <v>1975</v>
      </c>
      <c r="E181" s="298" t="s">
        <v>6</v>
      </c>
      <c r="F181" s="298">
        <v>60</v>
      </c>
      <c r="G181" s="298">
        <v>60</v>
      </c>
      <c r="H181" s="298">
        <v>60</v>
      </c>
      <c r="I181" s="298"/>
      <c r="J181" s="298"/>
      <c r="K181" s="298"/>
      <c r="L181" s="298">
        <f aca="true" t="shared" si="6" ref="L181:L186">F181+G181+H181+I181+J181+K181</f>
        <v>180</v>
      </c>
    </row>
    <row r="182" spans="2:12" s="183" customFormat="1" ht="15">
      <c r="B182" s="298">
        <v>2</v>
      </c>
      <c r="C182" s="299" t="s">
        <v>822</v>
      </c>
      <c r="D182" s="298">
        <v>1973</v>
      </c>
      <c r="E182" s="298" t="s">
        <v>39</v>
      </c>
      <c r="F182" s="298"/>
      <c r="G182" s="298"/>
      <c r="H182" s="298">
        <v>54</v>
      </c>
      <c r="I182" s="298">
        <v>60</v>
      </c>
      <c r="J182" s="298"/>
      <c r="K182" s="298"/>
      <c r="L182" s="298">
        <f t="shared" si="6"/>
        <v>114</v>
      </c>
    </row>
    <row r="183" spans="2:12" s="183" customFormat="1" ht="15">
      <c r="B183" s="19">
        <v>3</v>
      </c>
      <c r="C183" s="24" t="s">
        <v>905</v>
      </c>
      <c r="D183" s="19">
        <v>1970</v>
      </c>
      <c r="E183" s="19" t="s">
        <v>6</v>
      </c>
      <c r="F183" s="19"/>
      <c r="G183" s="19"/>
      <c r="H183" s="19"/>
      <c r="I183" s="19"/>
      <c r="J183" s="19">
        <v>60</v>
      </c>
      <c r="K183" s="19"/>
      <c r="L183" s="19">
        <f t="shared" si="6"/>
        <v>60</v>
      </c>
    </row>
    <row r="184" spans="2:12" s="183" customFormat="1" ht="15">
      <c r="B184" s="19">
        <v>4</v>
      </c>
      <c r="C184" s="24" t="s">
        <v>910</v>
      </c>
      <c r="D184" s="19">
        <v>1972</v>
      </c>
      <c r="E184" s="19" t="s">
        <v>14</v>
      </c>
      <c r="F184" s="19"/>
      <c r="G184" s="19"/>
      <c r="H184" s="19"/>
      <c r="I184" s="19"/>
      <c r="J184" s="19">
        <v>54</v>
      </c>
      <c r="K184" s="19"/>
      <c r="L184" s="19">
        <f t="shared" si="6"/>
        <v>54</v>
      </c>
    </row>
    <row r="185" spans="2:12" s="183" customFormat="1" ht="15">
      <c r="B185" s="19">
        <v>5</v>
      </c>
      <c r="C185" s="24" t="s">
        <v>295</v>
      </c>
      <c r="D185" s="19">
        <v>1974</v>
      </c>
      <c r="E185" s="19" t="s">
        <v>6</v>
      </c>
      <c r="F185" s="19">
        <v>54</v>
      </c>
      <c r="G185" s="19"/>
      <c r="H185" s="19"/>
      <c r="I185" s="19"/>
      <c r="J185" s="19"/>
      <c r="K185" s="19"/>
      <c r="L185" s="19">
        <f t="shared" si="6"/>
        <v>54</v>
      </c>
    </row>
    <row r="186" spans="2:12" s="183" customFormat="1" ht="15">
      <c r="B186" s="19">
        <v>6</v>
      </c>
      <c r="C186" s="24" t="s">
        <v>912</v>
      </c>
      <c r="D186" s="19">
        <v>1978</v>
      </c>
      <c r="E186" s="19" t="s">
        <v>742</v>
      </c>
      <c r="F186" s="19"/>
      <c r="G186" s="19"/>
      <c r="H186" s="19"/>
      <c r="I186" s="19"/>
      <c r="J186" s="19">
        <v>48</v>
      </c>
      <c r="K186" s="19"/>
      <c r="L186" s="19">
        <f t="shared" si="6"/>
        <v>48</v>
      </c>
    </row>
    <row r="187" spans="3:12" s="2" customFormat="1" ht="15"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</row>
    <row r="188" spans="2:12" s="2" customFormat="1" ht="18.75">
      <c r="B188" s="180"/>
      <c r="C188" s="193" t="s">
        <v>270</v>
      </c>
      <c r="D188" s="195" t="s">
        <v>360</v>
      </c>
      <c r="E188" s="195" t="s">
        <v>361</v>
      </c>
      <c r="F188" s="180"/>
      <c r="G188" s="170"/>
      <c r="H188" s="147"/>
      <c r="I188" s="147"/>
      <c r="J188" s="147"/>
      <c r="K188" s="147"/>
      <c r="L188" s="147"/>
    </row>
    <row r="189" spans="2:12" s="13" customFormat="1" ht="75">
      <c r="B189" s="14" t="s">
        <v>9</v>
      </c>
      <c r="C189" s="14" t="s">
        <v>10</v>
      </c>
      <c r="D189" s="14" t="s">
        <v>66</v>
      </c>
      <c r="E189" s="14" t="s">
        <v>67</v>
      </c>
      <c r="F189" s="8" t="s">
        <v>875</v>
      </c>
      <c r="G189" s="8" t="s">
        <v>874</v>
      </c>
      <c r="H189" s="8" t="s">
        <v>888</v>
      </c>
      <c r="I189" s="8" t="s">
        <v>879</v>
      </c>
      <c r="J189" s="8" t="s">
        <v>880</v>
      </c>
      <c r="K189" s="8" t="s">
        <v>883</v>
      </c>
      <c r="L189" s="8" t="s">
        <v>47</v>
      </c>
    </row>
    <row r="190" spans="2:12" s="183" customFormat="1" ht="15">
      <c r="B190" s="298">
        <v>1</v>
      </c>
      <c r="C190" s="299" t="s">
        <v>21</v>
      </c>
      <c r="D190" s="298">
        <v>1963</v>
      </c>
      <c r="E190" s="298" t="s">
        <v>6</v>
      </c>
      <c r="F190" s="298">
        <v>54</v>
      </c>
      <c r="G190" s="298">
        <v>48</v>
      </c>
      <c r="H190" s="298">
        <v>48</v>
      </c>
      <c r="I190" s="298">
        <v>54</v>
      </c>
      <c r="J190" s="298">
        <v>60</v>
      </c>
      <c r="K190" s="298"/>
      <c r="L190" s="298">
        <f aca="true" t="shared" si="7" ref="L190:L195">F190+G190+H190+I190+J190+K190</f>
        <v>264</v>
      </c>
    </row>
    <row r="191" spans="2:12" s="183" customFormat="1" ht="15">
      <c r="B191" s="298">
        <v>2</v>
      </c>
      <c r="C191" s="299" t="s">
        <v>30</v>
      </c>
      <c r="D191" s="298">
        <v>1961</v>
      </c>
      <c r="E191" s="298" t="s">
        <v>6</v>
      </c>
      <c r="F191" s="298">
        <v>60</v>
      </c>
      <c r="G191" s="298">
        <v>54</v>
      </c>
      <c r="H191" s="298"/>
      <c r="I191" s="298">
        <v>60</v>
      </c>
      <c r="J191" s="298"/>
      <c r="K191" s="298"/>
      <c r="L191" s="298">
        <f t="shared" si="7"/>
        <v>174</v>
      </c>
    </row>
    <row r="192" spans="2:12" s="183" customFormat="1" ht="15">
      <c r="B192" s="19">
        <v>3</v>
      </c>
      <c r="C192" s="24" t="s">
        <v>17</v>
      </c>
      <c r="D192" s="19">
        <v>1966</v>
      </c>
      <c r="E192" s="19" t="s">
        <v>14</v>
      </c>
      <c r="F192" s="19"/>
      <c r="G192" s="19"/>
      <c r="H192" s="19">
        <v>60</v>
      </c>
      <c r="I192" s="19"/>
      <c r="J192" s="19"/>
      <c r="K192" s="19"/>
      <c r="L192" s="19">
        <f t="shared" si="7"/>
        <v>60</v>
      </c>
    </row>
    <row r="193" spans="2:12" s="183" customFormat="1" ht="15">
      <c r="B193" s="19">
        <v>4</v>
      </c>
      <c r="C193" s="24" t="s">
        <v>146</v>
      </c>
      <c r="D193" s="19">
        <v>1963</v>
      </c>
      <c r="E193" s="19" t="s">
        <v>147</v>
      </c>
      <c r="F193" s="19"/>
      <c r="G193" s="19">
        <v>60</v>
      </c>
      <c r="H193" s="19"/>
      <c r="I193" s="19"/>
      <c r="J193" s="19"/>
      <c r="K193" s="19"/>
      <c r="L193" s="19">
        <f t="shared" si="7"/>
        <v>60</v>
      </c>
    </row>
    <row r="194" spans="2:12" s="183" customFormat="1" ht="15">
      <c r="B194" s="19">
        <v>5</v>
      </c>
      <c r="C194" s="24" t="s">
        <v>191</v>
      </c>
      <c r="D194" s="19">
        <v>1965</v>
      </c>
      <c r="E194" s="19" t="s">
        <v>14</v>
      </c>
      <c r="F194" s="19"/>
      <c r="G194" s="19"/>
      <c r="H194" s="19">
        <v>54</v>
      </c>
      <c r="I194" s="19"/>
      <c r="J194" s="19"/>
      <c r="K194" s="19"/>
      <c r="L194" s="19">
        <f t="shared" si="7"/>
        <v>54</v>
      </c>
    </row>
    <row r="195" spans="2:12" s="183" customFormat="1" ht="15">
      <c r="B195" s="19">
        <v>6</v>
      </c>
      <c r="C195" s="24" t="s">
        <v>97</v>
      </c>
      <c r="D195" s="19">
        <v>1967</v>
      </c>
      <c r="E195" s="19" t="s">
        <v>14</v>
      </c>
      <c r="F195" s="19"/>
      <c r="G195" s="19"/>
      <c r="H195" s="19">
        <v>43</v>
      </c>
      <c r="I195" s="19"/>
      <c r="J195" s="19"/>
      <c r="K195" s="19"/>
      <c r="L195" s="19">
        <f t="shared" si="7"/>
        <v>43</v>
      </c>
    </row>
    <row r="196" spans="3:12" s="2" customFormat="1" ht="15">
      <c r="C196" s="147"/>
      <c r="D196" s="181"/>
      <c r="E196" s="181"/>
      <c r="F196" s="181"/>
      <c r="G196" s="181"/>
      <c r="H196" s="147"/>
      <c r="I196" s="147"/>
      <c r="J196" s="147"/>
      <c r="K196" s="147"/>
      <c r="L196" s="147"/>
    </row>
    <row r="197" spans="2:12" s="2" customFormat="1" ht="18.75">
      <c r="B197" s="192"/>
      <c r="C197" s="193" t="s">
        <v>5</v>
      </c>
      <c r="D197" s="195" t="s">
        <v>362</v>
      </c>
      <c r="E197" s="195" t="s">
        <v>271</v>
      </c>
      <c r="F197" s="180"/>
      <c r="G197" s="170"/>
      <c r="H197" s="147"/>
      <c r="I197" s="147"/>
      <c r="J197" s="147"/>
      <c r="K197" s="147"/>
      <c r="L197" s="147"/>
    </row>
    <row r="198" spans="2:12" s="13" customFormat="1" ht="75">
      <c r="B198" s="14" t="s">
        <v>9</v>
      </c>
      <c r="C198" s="14" t="s">
        <v>10</v>
      </c>
      <c r="D198" s="14" t="s">
        <v>66</v>
      </c>
      <c r="E198" s="14" t="s">
        <v>67</v>
      </c>
      <c r="F198" s="8" t="s">
        <v>875</v>
      </c>
      <c r="G198" s="8" t="s">
        <v>874</v>
      </c>
      <c r="H198" s="8" t="s">
        <v>888</v>
      </c>
      <c r="I198" s="8" t="s">
        <v>879</v>
      </c>
      <c r="J198" s="8" t="s">
        <v>880</v>
      </c>
      <c r="K198" s="8" t="s">
        <v>883</v>
      </c>
      <c r="L198" s="8" t="s">
        <v>47</v>
      </c>
    </row>
    <row r="199" spans="2:12" s="183" customFormat="1" ht="15">
      <c r="B199" s="298">
        <v>1</v>
      </c>
      <c r="C199" s="299" t="s">
        <v>31</v>
      </c>
      <c r="D199" s="298">
        <v>1949</v>
      </c>
      <c r="E199" s="298" t="s">
        <v>39</v>
      </c>
      <c r="F199" s="298">
        <v>43</v>
      </c>
      <c r="G199" s="298">
        <v>40</v>
      </c>
      <c r="H199" s="298">
        <v>60</v>
      </c>
      <c r="I199" s="298">
        <v>54</v>
      </c>
      <c r="J199" s="298"/>
      <c r="K199" s="298">
        <v>60</v>
      </c>
      <c r="L199" s="298">
        <f aca="true" t="shared" si="8" ref="L199:L209">F199+G199+H199+I199+J199+K199</f>
        <v>257</v>
      </c>
    </row>
    <row r="200" spans="2:12" s="183" customFormat="1" ht="15">
      <c r="B200" s="298">
        <v>2</v>
      </c>
      <c r="C200" s="299" t="s">
        <v>23</v>
      </c>
      <c r="D200" s="298">
        <v>1956</v>
      </c>
      <c r="E200" s="298" t="s">
        <v>6</v>
      </c>
      <c r="F200" s="298">
        <v>60</v>
      </c>
      <c r="G200" s="298">
        <v>60</v>
      </c>
      <c r="H200" s="298"/>
      <c r="I200" s="298">
        <v>60</v>
      </c>
      <c r="J200" s="298"/>
      <c r="K200" s="298"/>
      <c r="L200" s="298">
        <f t="shared" si="8"/>
        <v>180</v>
      </c>
    </row>
    <row r="201" spans="2:12" s="183" customFormat="1" ht="15">
      <c r="B201" s="298">
        <v>3</v>
      </c>
      <c r="C201" s="299" t="s">
        <v>134</v>
      </c>
      <c r="D201" s="298">
        <v>1957</v>
      </c>
      <c r="E201" s="298" t="s">
        <v>7</v>
      </c>
      <c r="F201" s="298">
        <v>54</v>
      </c>
      <c r="G201" s="298">
        <v>36</v>
      </c>
      <c r="H201" s="298"/>
      <c r="I201" s="298">
        <v>48</v>
      </c>
      <c r="J201" s="298"/>
      <c r="K201" s="298"/>
      <c r="L201" s="298">
        <f t="shared" si="8"/>
        <v>138</v>
      </c>
    </row>
    <row r="202" spans="2:12" s="183" customFormat="1" ht="15">
      <c r="B202" s="19">
        <v>4</v>
      </c>
      <c r="C202" s="24" t="s">
        <v>135</v>
      </c>
      <c r="D202" s="19">
        <v>1952</v>
      </c>
      <c r="E202" s="19" t="s">
        <v>8</v>
      </c>
      <c r="F202" s="19">
        <v>40</v>
      </c>
      <c r="G202" s="19">
        <v>43</v>
      </c>
      <c r="H202" s="19"/>
      <c r="I202" s="19"/>
      <c r="J202" s="19">
        <v>48</v>
      </c>
      <c r="K202" s="19"/>
      <c r="L202" s="19">
        <f t="shared" si="8"/>
        <v>131</v>
      </c>
    </row>
    <row r="203" spans="2:12" s="183" customFormat="1" ht="15">
      <c r="B203" s="19">
        <v>5</v>
      </c>
      <c r="C203" s="24" t="s">
        <v>24</v>
      </c>
      <c r="D203" s="19">
        <v>1954</v>
      </c>
      <c r="E203" s="19" t="s">
        <v>14</v>
      </c>
      <c r="F203" s="19">
        <v>38</v>
      </c>
      <c r="G203" s="19"/>
      <c r="H203" s="19"/>
      <c r="I203" s="19"/>
      <c r="J203" s="19">
        <v>54</v>
      </c>
      <c r="K203" s="19"/>
      <c r="L203" s="19">
        <f t="shared" si="8"/>
        <v>92</v>
      </c>
    </row>
    <row r="204" spans="2:12" s="183" customFormat="1" ht="15">
      <c r="B204" s="19">
        <v>6</v>
      </c>
      <c r="C204" s="24" t="s">
        <v>101</v>
      </c>
      <c r="D204" s="19">
        <v>1953</v>
      </c>
      <c r="E204" s="19" t="s">
        <v>39</v>
      </c>
      <c r="F204" s="19"/>
      <c r="G204" s="19">
        <v>34</v>
      </c>
      <c r="H204" s="19"/>
      <c r="I204" s="19"/>
      <c r="J204" s="19"/>
      <c r="K204" s="19">
        <v>54</v>
      </c>
      <c r="L204" s="19">
        <f t="shared" si="8"/>
        <v>88</v>
      </c>
    </row>
    <row r="205" spans="2:12" s="183" customFormat="1" ht="15">
      <c r="B205" s="19">
        <v>7</v>
      </c>
      <c r="C205" s="24" t="s">
        <v>1094</v>
      </c>
      <c r="D205" s="19">
        <v>1957</v>
      </c>
      <c r="E205" s="19" t="s">
        <v>14</v>
      </c>
      <c r="F205" s="19"/>
      <c r="G205" s="19"/>
      <c r="H205" s="19"/>
      <c r="I205" s="19"/>
      <c r="J205" s="19">
        <v>60</v>
      </c>
      <c r="K205" s="19"/>
      <c r="L205" s="19">
        <f t="shared" si="8"/>
        <v>60</v>
      </c>
    </row>
    <row r="206" spans="2:12" s="183" customFormat="1" ht="15">
      <c r="B206" s="19">
        <v>8</v>
      </c>
      <c r="C206" s="24" t="s">
        <v>366</v>
      </c>
      <c r="D206" s="19">
        <v>1957</v>
      </c>
      <c r="E206" s="19"/>
      <c r="F206" s="19"/>
      <c r="G206" s="19">
        <v>54</v>
      </c>
      <c r="H206" s="19"/>
      <c r="I206" s="19"/>
      <c r="J206" s="19"/>
      <c r="K206" s="19"/>
      <c r="L206" s="19">
        <f t="shared" si="8"/>
        <v>54</v>
      </c>
    </row>
    <row r="207" spans="2:12" s="183" customFormat="1" ht="15">
      <c r="B207" s="19">
        <v>9</v>
      </c>
      <c r="C207" s="24" t="s">
        <v>148</v>
      </c>
      <c r="D207" s="19">
        <v>1958</v>
      </c>
      <c r="E207" s="19" t="s">
        <v>147</v>
      </c>
      <c r="F207" s="19"/>
      <c r="G207" s="19">
        <v>48</v>
      </c>
      <c r="H207" s="19"/>
      <c r="I207" s="19"/>
      <c r="J207" s="19"/>
      <c r="K207" s="19"/>
      <c r="L207" s="19">
        <f t="shared" si="8"/>
        <v>48</v>
      </c>
    </row>
    <row r="208" spans="2:12" s="183" customFormat="1" ht="15">
      <c r="B208" s="19">
        <v>10</v>
      </c>
      <c r="C208" s="24" t="s">
        <v>29</v>
      </c>
      <c r="D208" s="19">
        <v>1957</v>
      </c>
      <c r="E208" s="19" t="s">
        <v>14</v>
      </c>
      <c r="F208" s="19">
        <v>48</v>
      </c>
      <c r="G208" s="19"/>
      <c r="H208" s="19"/>
      <c r="I208" s="19"/>
      <c r="J208" s="19"/>
      <c r="K208" s="19"/>
      <c r="L208" s="19">
        <f t="shared" si="8"/>
        <v>48</v>
      </c>
    </row>
    <row r="209" spans="2:12" s="183" customFormat="1" ht="15">
      <c r="B209" s="19">
        <v>11</v>
      </c>
      <c r="C209" s="24" t="s">
        <v>367</v>
      </c>
      <c r="D209" s="19">
        <v>1957</v>
      </c>
      <c r="E209" s="19" t="s">
        <v>147</v>
      </c>
      <c r="F209" s="19"/>
      <c r="G209" s="19">
        <v>38</v>
      </c>
      <c r="H209" s="19"/>
      <c r="I209" s="19"/>
      <c r="J209" s="19"/>
      <c r="K209" s="19"/>
      <c r="L209" s="19">
        <f t="shared" si="8"/>
        <v>38</v>
      </c>
    </row>
    <row r="210" spans="3:6" s="2" customFormat="1" ht="15">
      <c r="C210" s="147"/>
      <c r="D210" s="181"/>
      <c r="E210" s="182"/>
      <c r="F210" s="181"/>
    </row>
    <row r="211" spans="2:7" s="2" customFormat="1" ht="37.5">
      <c r="B211" s="202"/>
      <c r="C211" s="202" t="s">
        <v>347</v>
      </c>
      <c r="D211" s="203" t="s">
        <v>223</v>
      </c>
      <c r="E211" s="202" t="s">
        <v>264</v>
      </c>
      <c r="F211" s="176"/>
      <c r="G211" s="176"/>
    </row>
    <row r="212" spans="2:12" s="13" customFormat="1" ht="75">
      <c r="B212" s="14" t="s">
        <v>9</v>
      </c>
      <c r="C212" s="14" t="s">
        <v>10</v>
      </c>
      <c r="D212" s="14" t="s">
        <v>66</v>
      </c>
      <c r="E212" s="14" t="s">
        <v>67</v>
      </c>
      <c r="F212" s="8" t="s">
        <v>875</v>
      </c>
      <c r="G212" s="8" t="s">
        <v>874</v>
      </c>
      <c r="H212" s="8" t="s">
        <v>888</v>
      </c>
      <c r="I212" s="8" t="s">
        <v>879</v>
      </c>
      <c r="J212" s="8" t="s">
        <v>880</v>
      </c>
      <c r="K212" s="8" t="s">
        <v>883</v>
      </c>
      <c r="L212" s="8" t="s">
        <v>47</v>
      </c>
    </row>
    <row r="213" spans="2:12" s="183" customFormat="1" ht="15">
      <c r="B213" s="298">
        <v>1</v>
      </c>
      <c r="C213" s="299" t="s">
        <v>65</v>
      </c>
      <c r="D213" s="298">
        <v>2006</v>
      </c>
      <c r="E213" s="298" t="s">
        <v>39</v>
      </c>
      <c r="F213" s="298"/>
      <c r="G213" s="298">
        <v>48</v>
      </c>
      <c r="H213" s="298">
        <v>54</v>
      </c>
      <c r="I213" s="298"/>
      <c r="J213" s="298">
        <v>48</v>
      </c>
      <c r="K213" s="298">
        <v>60</v>
      </c>
      <c r="L213" s="298">
        <f aca="true" t="shared" si="9" ref="L213:L236">F213+G213+H213+I213+J213+K213</f>
        <v>210</v>
      </c>
    </row>
    <row r="214" spans="2:12" s="183" customFormat="1" ht="15">
      <c r="B214" s="298">
        <v>2</v>
      </c>
      <c r="C214" s="299" t="s">
        <v>158</v>
      </c>
      <c r="D214" s="298">
        <v>2006</v>
      </c>
      <c r="E214" s="298" t="s">
        <v>39</v>
      </c>
      <c r="F214" s="298"/>
      <c r="G214" s="298">
        <v>60</v>
      </c>
      <c r="H214" s="298">
        <v>40</v>
      </c>
      <c r="I214" s="298"/>
      <c r="J214" s="298">
        <v>43</v>
      </c>
      <c r="K214" s="298">
        <v>54</v>
      </c>
      <c r="L214" s="298">
        <f t="shared" si="9"/>
        <v>197</v>
      </c>
    </row>
    <row r="215" spans="2:12" s="183" customFormat="1" ht="15">
      <c r="B215" s="298">
        <v>3</v>
      </c>
      <c r="C215" s="299" t="s">
        <v>395</v>
      </c>
      <c r="D215" s="298">
        <v>2006</v>
      </c>
      <c r="E215" s="298" t="s">
        <v>209</v>
      </c>
      <c r="F215" s="298"/>
      <c r="G215" s="298">
        <v>43</v>
      </c>
      <c r="H215" s="298">
        <v>43</v>
      </c>
      <c r="I215" s="298"/>
      <c r="J215" s="298">
        <v>40</v>
      </c>
      <c r="K215" s="298">
        <v>48</v>
      </c>
      <c r="L215" s="298">
        <f t="shared" si="9"/>
        <v>174</v>
      </c>
    </row>
    <row r="216" spans="2:12" s="183" customFormat="1" ht="15">
      <c r="B216" s="19">
        <v>4</v>
      </c>
      <c r="C216" s="24" t="s">
        <v>241</v>
      </c>
      <c r="D216" s="19">
        <v>2006</v>
      </c>
      <c r="E216" s="19" t="s">
        <v>198</v>
      </c>
      <c r="F216" s="19"/>
      <c r="G216" s="19"/>
      <c r="H216" s="19">
        <v>48</v>
      </c>
      <c r="I216" s="19"/>
      <c r="J216" s="19">
        <v>60</v>
      </c>
      <c r="K216" s="19"/>
      <c r="L216" s="19">
        <f t="shared" si="9"/>
        <v>108</v>
      </c>
    </row>
    <row r="217" spans="2:12" s="183" customFormat="1" ht="15">
      <c r="B217" s="19">
        <v>5</v>
      </c>
      <c r="C217" s="24" t="s">
        <v>339</v>
      </c>
      <c r="D217" s="19">
        <v>2011</v>
      </c>
      <c r="E217" s="19" t="s">
        <v>6</v>
      </c>
      <c r="F217" s="19">
        <v>54</v>
      </c>
      <c r="G217" s="19"/>
      <c r="H217" s="19">
        <v>16</v>
      </c>
      <c r="I217" s="19"/>
      <c r="J217" s="19">
        <v>32</v>
      </c>
      <c r="K217" s="19"/>
      <c r="L217" s="19">
        <f t="shared" si="9"/>
        <v>102</v>
      </c>
    </row>
    <row r="218" spans="2:12" s="183" customFormat="1" ht="15">
      <c r="B218" s="19">
        <v>6</v>
      </c>
      <c r="C218" s="24" t="s">
        <v>625</v>
      </c>
      <c r="D218" s="19">
        <v>2008</v>
      </c>
      <c r="E218" s="19" t="s">
        <v>198</v>
      </c>
      <c r="F218" s="19"/>
      <c r="G218" s="19"/>
      <c r="H218" s="19">
        <v>31</v>
      </c>
      <c r="I218" s="19"/>
      <c r="J218" s="19">
        <v>31</v>
      </c>
      <c r="K218" s="19"/>
      <c r="L218" s="19">
        <f t="shared" si="9"/>
        <v>62</v>
      </c>
    </row>
    <row r="219" spans="2:12" s="183" customFormat="1" ht="15">
      <c r="B219" s="19">
        <v>7</v>
      </c>
      <c r="C219" s="24" t="s">
        <v>52</v>
      </c>
      <c r="D219" s="19">
        <v>2006</v>
      </c>
      <c r="E219" s="19" t="s">
        <v>198</v>
      </c>
      <c r="F219" s="19"/>
      <c r="G219" s="19"/>
      <c r="H219" s="19">
        <v>60</v>
      </c>
      <c r="I219" s="19"/>
      <c r="J219" s="19"/>
      <c r="K219" s="19"/>
      <c r="L219" s="19">
        <f t="shared" si="9"/>
        <v>60</v>
      </c>
    </row>
    <row r="220" spans="2:12" s="183" customFormat="1" ht="15">
      <c r="B220" s="19">
        <v>8</v>
      </c>
      <c r="C220" s="24" t="s">
        <v>184</v>
      </c>
      <c r="D220" s="19">
        <v>2006</v>
      </c>
      <c r="E220" s="19" t="s">
        <v>6</v>
      </c>
      <c r="F220" s="19">
        <v>60</v>
      </c>
      <c r="G220" s="19"/>
      <c r="H220" s="19"/>
      <c r="I220" s="19"/>
      <c r="J220" s="19"/>
      <c r="K220" s="19"/>
      <c r="L220" s="19">
        <f t="shared" si="9"/>
        <v>60</v>
      </c>
    </row>
    <row r="221" spans="2:12" s="183" customFormat="1" ht="15">
      <c r="B221" s="19">
        <v>9</v>
      </c>
      <c r="C221" s="24" t="s">
        <v>637</v>
      </c>
      <c r="D221" s="19">
        <v>2006</v>
      </c>
      <c r="E221" s="19" t="s">
        <v>200</v>
      </c>
      <c r="F221" s="19"/>
      <c r="G221" s="19"/>
      <c r="H221" s="19">
        <v>22</v>
      </c>
      <c r="I221" s="19"/>
      <c r="J221" s="19">
        <v>38</v>
      </c>
      <c r="K221" s="19"/>
      <c r="L221" s="19">
        <f t="shared" si="9"/>
        <v>60</v>
      </c>
    </row>
    <row r="222" spans="2:12" s="183" customFormat="1" ht="15">
      <c r="B222" s="19">
        <v>10</v>
      </c>
      <c r="C222" s="24" t="s">
        <v>394</v>
      </c>
      <c r="D222" s="19">
        <v>2006</v>
      </c>
      <c r="E222" s="19" t="s">
        <v>39</v>
      </c>
      <c r="F222" s="19"/>
      <c r="G222" s="19">
        <v>54</v>
      </c>
      <c r="H222" s="19"/>
      <c r="I222" s="19"/>
      <c r="J222" s="19"/>
      <c r="K222" s="19"/>
      <c r="L222" s="19">
        <f t="shared" si="9"/>
        <v>54</v>
      </c>
    </row>
    <row r="223" spans="2:12" s="183" customFormat="1" ht="15">
      <c r="B223" s="19">
        <v>11</v>
      </c>
      <c r="C223" s="24" t="s">
        <v>1046</v>
      </c>
      <c r="D223" s="19">
        <v>2006</v>
      </c>
      <c r="E223" s="19" t="s">
        <v>205</v>
      </c>
      <c r="F223" s="19"/>
      <c r="G223" s="19"/>
      <c r="H223" s="19"/>
      <c r="I223" s="19"/>
      <c r="J223" s="19">
        <v>54</v>
      </c>
      <c r="K223" s="19"/>
      <c r="L223" s="19">
        <f t="shared" si="9"/>
        <v>54</v>
      </c>
    </row>
    <row r="224" spans="2:12" s="183" customFormat="1" ht="15">
      <c r="B224" s="19">
        <v>12</v>
      </c>
      <c r="C224" s="24" t="s">
        <v>643</v>
      </c>
      <c r="D224" s="19">
        <v>2010</v>
      </c>
      <c r="E224" s="19" t="s">
        <v>200</v>
      </c>
      <c r="F224" s="19"/>
      <c r="G224" s="19"/>
      <c r="H224" s="19">
        <v>18</v>
      </c>
      <c r="I224" s="19"/>
      <c r="J224" s="19">
        <v>34</v>
      </c>
      <c r="K224" s="19"/>
      <c r="L224" s="19">
        <f t="shared" si="9"/>
        <v>52</v>
      </c>
    </row>
    <row r="225" spans="2:12" s="183" customFormat="1" ht="15">
      <c r="B225" s="19">
        <v>13</v>
      </c>
      <c r="C225" s="24" t="s">
        <v>617</v>
      </c>
      <c r="D225" s="19">
        <v>2006</v>
      </c>
      <c r="E225" s="19" t="s">
        <v>205</v>
      </c>
      <c r="F225" s="19"/>
      <c r="G225" s="19"/>
      <c r="H225" s="19">
        <v>38</v>
      </c>
      <c r="I225" s="19"/>
      <c r="J225" s="19"/>
      <c r="K225" s="19"/>
      <c r="L225" s="19">
        <f t="shared" si="9"/>
        <v>38</v>
      </c>
    </row>
    <row r="226" spans="2:12" s="183" customFormat="1" ht="15">
      <c r="B226" s="19">
        <v>14</v>
      </c>
      <c r="C226" s="24" t="s">
        <v>619</v>
      </c>
      <c r="D226" s="19">
        <v>2008</v>
      </c>
      <c r="E226" s="19" t="s">
        <v>200</v>
      </c>
      <c r="F226" s="19"/>
      <c r="G226" s="19"/>
      <c r="H226" s="19">
        <v>36</v>
      </c>
      <c r="I226" s="19"/>
      <c r="J226" s="19"/>
      <c r="K226" s="19"/>
      <c r="L226" s="19">
        <f t="shared" si="9"/>
        <v>36</v>
      </c>
    </row>
    <row r="227" spans="2:12" s="183" customFormat="1" ht="15">
      <c r="B227" s="19">
        <v>15</v>
      </c>
      <c r="C227" s="24" t="s">
        <v>1052</v>
      </c>
      <c r="D227" s="19">
        <v>2008</v>
      </c>
      <c r="E227" s="19" t="s">
        <v>14</v>
      </c>
      <c r="F227" s="19"/>
      <c r="G227" s="19"/>
      <c r="H227" s="19"/>
      <c r="I227" s="19"/>
      <c r="J227" s="19">
        <v>36</v>
      </c>
      <c r="K227" s="19"/>
      <c r="L227" s="19">
        <f t="shared" si="9"/>
        <v>36</v>
      </c>
    </row>
    <row r="228" spans="2:12" s="183" customFormat="1" ht="15">
      <c r="B228" s="19">
        <v>16</v>
      </c>
      <c r="C228" s="24" t="s">
        <v>621</v>
      </c>
      <c r="D228" s="19">
        <v>2006</v>
      </c>
      <c r="E228" s="19" t="s">
        <v>200</v>
      </c>
      <c r="F228" s="19"/>
      <c r="G228" s="19"/>
      <c r="H228" s="19">
        <v>34</v>
      </c>
      <c r="I228" s="19"/>
      <c r="J228" s="19"/>
      <c r="K228" s="19"/>
      <c r="L228" s="19">
        <f t="shared" si="9"/>
        <v>34</v>
      </c>
    </row>
    <row r="229" spans="2:12" s="183" customFormat="1" ht="15">
      <c r="B229" s="19">
        <v>17</v>
      </c>
      <c r="C229" s="24" t="s">
        <v>623</v>
      </c>
      <c r="D229" s="19">
        <v>2008</v>
      </c>
      <c r="E229" s="19" t="s">
        <v>200</v>
      </c>
      <c r="F229" s="19"/>
      <c r="G229" s="19"/>
      <c r="H229" s="19">
        <v>32</v>
      </c>
      <c r="I229" s="19"/>
      <c r="J229" s="19"/>
      <c r="K229" s="19"/>
      <c r="L229" s="19">
        <f t="shared" si="9"/>
        <v>32</v>
      </c>
    </row>
    <row r="230" spans="2:12" s="183" customFormat="1" ht="15">
      <c r="B230" s="19">
        <v>18</v>
      </c>
      <c r="C230" s="24" t="s">
        <v>211</v>
      </c>
      <c r="D230" s="19">
        <v>2008</v>
      </c>
      <c r="E230" s="19" t="s">
        <v>207</v>
      </c>
      <c r="F230" s="19"/>
      <c r="G230" s="19"/>
      <c r="H230" s="19">
        <v>30</v>
      </c>
      <c r="I230" s="19"/>
      <c r="J230" s="19"/>
      <c r="K230" s="19"/>
      <c r="L230" s="19">
        <f t="shared" si="9"/>
        <v>30</v>
      </c>
    </row>
    <row r="231" spans="2:12" s="183" customFormat="1" ht="15">
      <c r="B231" s="19">
        <v>19</v>
      </c>
      <c r="C231" s="24" t="s">
        <v>1058</v>
      </c>
      <c r="D231" s="19">
        <v>2012</v>
      </c>
      <c r="E231" s="19" t="s">
        <v>14</v>
      </c>
      <c r="F231" s="19"/>
      <c r="G231" s="19"/>
      <c r="H231" s="19"/>
      <c r="I231" s="19"/>
      <c r="J231" s="19">
        <v>30</v>
      </c>
      <c r="K231" s="19"/>
      <c r="L231" s="19">
        <f t="shared" si="9"/>
        <v>30</v>
      </c>
    </row>
    <row r="232" spans="2:12" s="183" customFormat="1" ht="15">
      <c r="B232" s="19">
        <v>20</v>
      </c>
      <c r="C232" s="24" t="s">
        <v>210</v>
      </c>
      <c r="D232" s="19">
        <v>2007</v>
      </c>
      <c r="E232" s="19" t="s">
        <v>202</v>
      </c>
      <c r="F232" s="19"/>
      <c r="G232" s="19"/>
      <c r="H232" s="19">
        <v>28</v>
      </c>
      <c r="I232" s="19"/>
      <c r="J232" s="19"/>
      <c r="K232" s="19"/>
      <c r="L232" s="19">
        <f t="shared" si="9"/>
        <v>28</v>
      </c>
    </row>
    <row r="233" spans="2:12" s="183" customFormat="1" ht="15">
      <c r="B233" s="19">
        <v>21</v>
      </c>
      <c r="C233" s="24" t="s">
        <v>1060</v>
      </c>
      <c r="D233" s="19">
        <v>2011</v>
      </c>
      <c r="E233" s="19" t="s">
        <v>14</v>
      </c>
      <c r="F233" s="19"/>
      <c r="G233" s="19"/>
      <c r="H233" s="19"/>
      <c r="I233" s="19"/>
      <c r="J233" s="19">
        <v>28</v>
      </c>
      <c r="K233" s="19"/>
      <c r="L233" s="19">
        <f t="shared" si="9"/>
        <v>28</v>
      </c>
    </row>
    <row r="234" spans="2:12" s="183" customFormat="1" ht="15">
      <c r="B234" s="19">
        <v>22</v>
      </c>
      <c r="C234" s="24" t="s">
        <v>631</v>
      </c>
      <c r="D234" s="19">
        <v>2010</v>
      </c>
      <c r="E234" s="19" t="s">
        <v>14</v>
      </c>
      <c r="F234" s="19"/>
      <c r="G234" s="19"/>
      <c r="H234" s="19">
        <v>26</v>
      </c>
      <c r="I234" s="19"/>
      <c r="J234" s="19"/>
      <c r="K234" s="19"/>
      <c r="L234" s="19">
        <f t="shared" si="9"/>
        <v>26</v>
      </c>
    </row>
    <row r="235" spans="2:12" s="183" customFormat="1" ht="15">
      <c r="B235" s="19">
        <v>23</v>
      </c>
      <c r="C235" s="24" t="s">
        <v>634</v>
      </c>
      <c r="D235" s="19">
        <v>2006</v>
      </c>
      <c r="E235" s="19" t="s">
        <v>202</v>
      </c>
      <c r="F235" s="19"/>
      <c r="G235" s="19"/>
      <c r="H235" s="19">
        <v>24</v>
      </c>
      <c r="I235" s="19"/>
      <c r="J235" s="19"/>
      <c r="K235" s="19"/>
      <c r="L235" s="19">
        <f t="shared" si="9"/>
        <v>24</v>
      </c>
    </row>
    <row r="236" spans="2:12" s="183" customFormat="1" ht="15">
      <c r="B236" s="19">
        <v>24</v>
      </c>
      <c r="C236" s="24" t="s">
        <v>640</v>
      </c>
      <c r="D236" s="19">
        <v>2009</v>
      </c>
      <c r="E236" s="19" t="s">
        <v>14</v>
      </c>
      <c r="F236" s="19"/>
      <c r="G236" s="19"/>
      <c r="H236" s="19">
        <v>20</v>
      </c>
      <c r="I236" s="19"/>
      <c r="J236" s="19"/>
      <c r="K236" s="19"/>
      <c r="L236" s="19">
        <f t="shared" si="9"/>
        <v>20</v>
      </c>
    </row>
    <row r="237" spans="2:7" s="2" customFormat="1" ht="15">
      <c r="B237" s="187"/>
      <c r="C237" s="187"/>
      <c r="D237" s="188"/>
      <c r="E237" s="189"/>
      <c r="F237" s="188"/>
      <c r="G237" s="188"/>
    </row>
    <row r="238" spans="2:7" s="2" customFormat="1" ht="18.75">
      <c r="B238" s="175"/>
      <c r="C238" s="200" t="s">
        <v>265</v>
      </c>
      <c r="D238" s="201" t="s">
        <v>348</v>
      </c>
      <c r="E238" s="202" t="s">
        <v>349</v>
      </c>
      <c r="F238" s="176"/>
      <c r="G238" s="176"/>
    </row>
    <row r="239" spans="2:12" s="13" customFormat="1" ht="75">
      <c r="B239" s="14" t="s">
        <v>9</v>
      </c>
      <c r="C239" s="14" t="s">
        <v>10</v>
      </c>
      <c r="D239" s="14" t="s">
        <v>66</v>
      </c>
      <c r="E239" s="14" t="s">
        <v>67</v>
      </c>
      <c r="F239" s="8" t="s">
        <v>875</v>
      </c>
      <c r="G239" s="8" t="s">
        <v>874</v>
      </c>
      <c r="H239" s="8" t="s">
        <v>888</v>
      </c>
      <c r="I239" s="8" t="s">
        <v>879</v>
      </c>
      <c r="J239" s="8" t="s">
        <v>880</v>
      </c>
      <c r="K239" s="8" t="s">
        <v>883</v>
      </c>
      <c r="L239" s="8" t="s">
        <v>47</v>
      </c>
    </row>
    <row r="240" spans="2:12" s="183" customFormat="1" ht="15">
      <c r="B240" s="298">
        <v>1</v>
      </c>
      <c r="C240" s="299" t="s">
        <v>112</v>
      </c>
      <c r="D240" s="298">
        <v>2005</v>
      </c>
      <c r="E240" s="298" t="s">
        <v>39</v>
      </c>
      <c r="F240" s="298"/>
      <c r="G240" s="298">
        <v>54</v>
      </c>
      <c r="H240" s="298">
        <v>43</v>
      </c>
      <c r="I240" s="298">
        <v>54</v>
      </c>
      <c r="J240" s="298">
        <v>54</v>
      </c>
      <c r="K240" s="298">
        <v>54</v>
      </c>
      <c r="L240" s="298">
        <f aca="true" t="shared" si="10" ref="L240:L252">F240+G240+H240+I240+J240+K240</f>
        <v>259</v>
      </c>
    </row>
    <row r="241" spans="2:12" s="183" customFormat="1" ht="15">
      <c r="B241" s="298">
        <v>2</v>
      </c>
      <c r="C241" s="299" t="s">
        <v>216</v>
      </c>
      <c r="D241" s="298">
        <v>2004</v>
      </c>
      <c r="E241" s="298" t="s">
        <v>1494</v>
      </c>
      <c r="F241" s="298"/>
      <c r="G241" s="298"/>
      <c r="H241" s="298">
        <v>60</v>
      </c>
      <c r="I241" s="298"/>
      <c r="J241" s="298">
        <v>60</v>
      </c>
      <c r="K241" s="298">
        <v>60</v>
      </c>
      <c r="L241" s="298">
        <f t="shared" si="10"/>
        <v>180</v>
      </c>
    </row>
    <row r="242" spans="2:12" s="183" customFormat="1" ht="15">
      <c r="B242" s="298">
        <v>3</v>
      </c>
      <c r="C242" s="299" t="s">
        <v>261</v>
      </c>
      <c r="D242" s="298">
        <v>2004</v>
      </c>
      <c r="E242" s="298" t="s">
        <v>6</v>
      </c>
      <c r="F242" s="298"/>
      <c r="G242" s="298">
        <v>60</v>
      </c>
      <c r="H242" s="298"/>
      <c r="I242" s="298">
        <v>60</v>
      </c>
      <c r="J242" s="298"/>
      <c r="K242" s="298"/>
      <c r="L242" s="298">
        <f t="shared" si="10"/>
        <v>120</v>
      </c>
    </row>
    <row r="243" spans="2:12" s="183" customFormat="1" ht="15">
      <c r="B243" s="19">
        <v>4</v>
      </c>
      <c r="C243" s="24" t="s">
        <v>35</v>
      </c>
      <c r="D243" s="19">
        <v>2005</v>
      </c>
      <c r="E243" s="19" t="s">
        <v>6</v>
      </c>
      <c r="F243" s="19"/>
      <c r="G243" s="19"/>
      <c r="H243" s="19">
        <v>54</v>
      </c>
      <c r="I243" s="19"/>
      <c r="J243" s="19"/>
      <c r="K243" s="19"/>
      <c r="L243" s="19">
        <f t="shared" si="10"/>
        <v>54</v>
      </c>
    </row>
    <row r="244" spans="2:12" s="183" customFormat="1" ht="15">
      <c r="B244" s="19">
        <v>5</v>
      </c>
      <c r="C244" s="24" t="s">
        <v>392</v>
      </c>
      <c r="D244" s="19">
        <v>2005</v>
      </c>
      <c r="E244" s="19" t="s">
        <v>6</v>
      </c>
      <c r="F244" s="19"/>
      <c r="G244" s="19">
        <v>48</v>
      </c>
      <c r="H244" s="19"/>
      <c r="I244" s="19"/>
      <c r="J244" s="19"/>
      <c r="K244" s="19"/>
      <c r="L244" s="19">
        <f t="shared" si="10"/>
        <v>48</v>
      </c>
    </row>
    <row r="245" spans="2:12" s="183" customFormat="1" ht="15">
      <c r="B245" s="19">
        <v>6</v>
      </c>
      <c r="C245" s="24" t="s">
        <v>165</v>
      </c>
      <c r="D245" s="19">
        <v>2004</v>
      </c>
      <c r="E245" s="19" t="s">
        <v>198</v>
      </c>
      <c r="F245" s="19"/>
      <c r="G245" s="19"/>
      <c r="H245" s="19">
        <v>48</v>
      </c>
      <c r="I245" s="19"/>
      <c r="J245" s="19"/>
      <c r="K245" s="19"/>
      <c r="L245" s="19">
        <f t="shared" si="10"/>
        <v>48</v>
      </c>
    </row>
    <row r="246" spans="2:12" s="183" customFormat="1" ht="15">
      <c r="B246" s="19">
        <v>7</v>
      </c>
      <c r="C246" s="24" t="s">
        <v>1000</v>
      </c>
      <c r="D246" s="19">
        <v>2005</v>
      </c>
      <c r="E246" s="19" t="s">
        <v>14</v>
      </c>
      <c r="F246" s="19"/>
      <c r="G246" s="19"/>
      <c r="H246" s="19"/>
      <c r="I246" s="19"/>
      <c r="J246" s="19">
        <v>48</v>
      </c>
      <c r="K246" s="19"/>
      <c r="L246" s="19">
        <f t="shared" si="10"/>
        <v>48</v>
      </c>
    </row>
    <row r="247" spans="2:12" s="183" customFormat="1" ht="15">
      <c r="B247" s="19">
        <v>8</v>
      </c>
      <c r="C247" s="24" t="s">
        <v>1284</v>
      </c>
      <c r="D247" s="19">
        <v>2005</v>
      </c>
      <c r="E247" s="19" t="s">
        <v>1285</v>
      </c>
      <c r="F247" s="19"/>
      <c r="G247" s="19"/>
      <c r="H247" s="19"/>
      <c r="I247" s="19"/>
      <c r="J247" s="19"/>
      <c r="K247" s="19">
        <v>48</v>
      </c>
      <c r="L247" s="19">
        <f t="shared" si="10"/>
        <v>48</v>
      </c>
    </row>
    <row r="248" spans="2:12" s="183" customFormat="1" ht="15">
      <c r="B248" s="19">
        <v>9</v>
      </c>
      <c r="C248" s="24" t="s">
        <v>262</v>
      </c>
      <c r="D248" s="19">
        <v>2004</v>
      </c>
      <c r="E248" s="19" t="s">
        <v>6</v>
      </c>
      <c r="F248" s="19"/>
      <c r="G248" s="19">
        <v>43</v>
      </c>
      <c r="H248" s="19"/>
      <c r="I248" s="19"/>
      <c r="J248" s="19"/>
      <c r="K248" s="19"/>
      <c r="L248" s="19">
        <f t="shared" si="10"/>
        <v>43</v>
      </c>
    </row>
    <row r="249" spans="2:12" s="183" customFormat="1" ht="15">
      <c r="B249" s="19">
        <v>10</v>
      </c>
      <c r="C249" s="24" t="s">
        <v>263</v>
      </c>
      <c r="D249" s="19">
        <v>2004</v>
      </c>
      <c r="E249" s="19" t="s">
        <v>6</v>
      </c>
      <c r="F249" s="19"/>
      <c r="G249" s="19">
        <v>40</v>
      </c>
      <c r="H249" s="19"/>
      <c r="I249" s="19"/>
      <c r="J249" s="19"/>
      <c r="K249" s="19"/>
      <c r="L249" s="19">
        <f t="shared" si="10"/>
        <v>40</v>
      </c>
    </row>
    <row r="250" spans="2:12" s="183" customFormat="1" ht="15">
      <c r="B250" s="19">
        <v>11</v>
      </c>
      <c r="C250" s="24" t="s">
        <v>707</v>
      </c>
      <c r="D250" s="19">
        <v>2004</v>
      </c>
      <c r="E250" s="19" t="s">
        <v>200</v>
      </c>
      <c r="F250" s="19"/>
      <c r="G250" s="19"/>
      <c r="H250" s="19">
        <v>40</v>
      </c>
      <c r="I250" s="19"/>
      <c r="J250" s="19"/>
      <c r="K250" s="19"/>
      <c r="L250" s="19">
        <f t="shared" si="10"/>
        <v>40</v>
      </c>
    </row>
    <row r="251" spans="2:12" s="183" customFormat="1" ht="15">
      <c r="B251" s="19">
        <v>12</v>
      </c>
      <c r="C251" s="24" t="s">
        <v>709</v>
      </c>
      <c r="D251" s="19">
        <v>2005</v>
      </c>
      <c r="E251" s="19" t="s">
        <v>202</v>
      </c>
      <c r="F251" s="19"/>
      <c r="G251" s="19"/>
      <c r="H251" s="19">
        <v>38</v>
      </c>
      <c r="I251" s="19"/>
      <c r="J251" s="19"/>
      <c r="K251" s="19"/>
      <c r="L251" s="19">
        <f t="shared" si="10"/>
        <v>38</v>
      </c>
    </row>
    <row r="252" spans="2:12" s="183" customFormat="1" ht="15">
      <c r="B252" s="19">
        <v>13</v>
      </c>
      <c r="C252" s="24" t="s">
        <v>393</v>
      </c>
      <c r="D252" s="19">
        <v>2005</v>
      </c>
      <c r="E252" s="19" t="s">
        <v>39</v>
      </c>
      <c r="F252" s="19"/>
      <c r="G252" s="19">
        <v>38</v>
      </c>
      <c r="H252" s="19"/>
      <c r="I252" s="19"/>
      <c r="J252" s="19"/>
      <c r="K252" s="19"/>
      <c r="L252" s="19">
        <f t="shared" si="10"/>
        <v>38</v>
      </c>
    </row>
    <row r="253" spans="2:12" s="183" customFormat="1" ht="15">
      <c r="B253" s="35"/>
      <c r="C253" s="294"/>
      <c r="D253" s="295"/>
      <c r="E253" s="295"/>
      <c r="F253" s="295"/>
      <c r="G253" s="296"/>
      <c r="H253" s="35"/>
      <c r="I253" s="35"/>
      <c r="J253" s="35"/>
      <c r="K253" s="35"/>
      <c r="L253" s="35"/>
    </row>
    <row r="254" spans="2:7" s="2" customFormat="1" ht="18.75">
      <c r="B254" s="199"/>
      <c r="C254" s="208" t="s">
        <v>350</v>
      </c>
      <c r="D254" s="209" t="s">
        <v>351</v>
      </c>
      <c r="E254" s="210" t="s">
        <v>352</v>
      </c>
      <c r="F254" s="211"/>
      <c r="G254" s="211"/>
    </row>
    <row r="255" spans="2:12" s="13" customFormat="1" ht="75">
      <c r="B255" s="14" t="s">
        <v>9</v>
      </c>
      <c r="C255" s="14" t="s">
        <v>10</v>
      </c>
      <c r="D255" s="14" t="s">
        <v>66</v>
      </c>
      <c r="E255" s="14" t="s">
        <v>67</v>
      </c>
      <c r="F255" s="8" t="s">
        <v>875</v>
      </c>
      <c r="G255" s="8" t="s">
        <v>874</v>
      </c>
      <c r="H255" s="8" t="s">
        <v>888</v>
      </c>
      <c r="I255" s="8" t="s">
        <v>879</v>
      </c>
      <c r="J255" s="8" t="s">
        <v>880</v>
      </c>
      <c r="K255" s="8" t="s">
        <v>883</v>
      </c>
      <c r="L255" s="8" t="s">
        <v>47</v>
      </c>
    </row>
    <row r="256" spans="2:12" s="183" customFormat="1" ht="15">
      <c r="B256" s="298">
        <v>1</v>
      </c>
      <c r="C256" s="299" t="s">
        <v>26</v>
      </c>
      <c r="D256" s="298">
        <v>2002</v>
      </c>
      <c r="E256" s="298" t="s">
        <v>8</v>
      </c>
      <c r="F256" s="298">
        <v>60</v>
      </c>
      <c r="G256" s="298">
        <v>60</v>
      </c>
      <c r="H256" s="298"/>
      <c r="I256" s="298"/>
      <c r="J256" s="298"/>
      <c r="K256" s="298"/>
      <c r="L256" s="298">
        <f aca="true" t="shared" si="11" ref="L256:L266">F256+G256+H256+I256+J256+K256</f>
        <v>120</v>
      </c>
    </row>
    <row r="257" spans="2:12" s="183" customFormat="1" ht="15">
      <c r="B257" s="298">
        <v>2</v>
      </c>
      <c r="C257" s="299" t="s">
        <v>396</v>
      </c>
      <c r="D257" s="298">
        <v>2003</v>
      </c>
      <c r="E257" s="298" t="s">
        <v>6</v>
      </c>
      <c r="F257" s="298"/>
      <c r="G257" s="298">
        <v>54</v>
      </c>
      <c r="H257" s="298"/>
      <c r="I257" s="298">
        <v>60</v>
      </c>
      <c r="J257" s="298"/>
      <c r="K257" s="298"/>
      <c r="L257" s="298">
        <f t="shared" si="11"/>
        <v>114</v>
      </c>
    </row>
    <row r="258" spans="2:12" s="183" customFormat="1" ht="15">
      <c r="B258" s="298">
        <v>3</v>
      </c>
      <c r="C258" s="299" t="s">
        <v>260</v>
      </c>
      <c r="D258" s="298">
        <v>2002</v>
      </c>
      <c r="E258" s="298" t="s">
        <v>6</v>
      </c>
      <c r="F258" s="298"/>
      <c r="G258" s="298"/>
      <c r="H258" s="298">
        <v>48</v>
      </c>
      <c r="I258" s="298">
        <v>43</v>
      </c>
      <c r="J258" s="298"/>
      <c r="K258" s="298"/>
      <c r="L258" s="298">
        <f t="shared" si="11"/>
        <v>91</v>
      </c>
    </row>
    <row r="259" spans="2:12" s="183" customFormat="1" ht="15">
      <c r="B259" s="19">
        <v>4</v>
      </c>
      <c r="C259" s="24" t="s">
        <v>64</v>
      </c>
      <c r="D259" s="19">
        <v>2003</v>
      </c>
      <c r="E259" s="19" t="s">
        <v>207</v>
      </c>
      <c r="F259" s="19"/>
      <c r="G259" s="19"/>
      <c r="H259" s="19">
        <v>60</v>
      </c>
      <c r="I259" s="19"/>
      <c r="J259" s="19"/>
      <c r="K259" s="19"/>
      <c r="L259" s="19">
        <f t="shared" si="11"/>
        <v>60</v>
      </c>
    </row>
    <row r="260" spans="2:12" s="183" customFormat="1" ht="15">
      <c r="B260" s="19">
        <v>5</v>
      </c>
      <c r="C260" s="24" t="s">
        <v>1090</v>
      </c>
      <c r="D260" s="19">
        <v>2003</v>
      </c>
      <c r="E260" s="19" t="s">
        <v>200</v>
      </c>
      <c r="F260" s="19"/>
      <c r="G260" s="19"/>
      <c r="H260" s="19"/>
      <c r="I260" s="19"/>
      <c r="J260" s="19">
        <v>60</v>
      </c>
      <c r="K260" s="19"/>
      <c r="L260" s="19">
        <f t="shared" si="11"/>
        <v>60</v>
      </c>
    </row>
    <row r="261" spans="2:12" s="183" customFormat="1" ht="15">
      <c r="B261" s="19">
        <v>6</v>
      </c>
      <c r="C261" s="24" t="s">
        <v>118</v>
      </c>
      <c r="D261" s="19">
        <v>2002</v>
      </c>
      <c r="E261" s="19" t="s">
        <v>6</v>
      </c>
      <c r="F261" s="19">
        <v>54</v>
      </c>
      <c r="G261" s="19"/>
      <c r="H261" s="19"/>
      <c r="I261" s="19"/>
      <c r="J261" s="19"/>
      <c r="K261" s="19"/>
      <c r="L261" s="19">
        <f t="shared" si="11"/>
        <v>54</v>
      </c>
    </row>
    <row r="262" spans="2:12" s="183" customFormat="1" ht="15">
      <c r="B262" s="19">
        <v>7</v>
      </c>
      <c r="C262" s="24" t="s">
        <v>222</v>
      </c>
      <c r="D262" s="19">
        <v>2002</v>
      </c>
      <c r="E262" s="19" t="s">
        <v>205</v>
      </c>
      <c r="F262" s="19"/>
      <c r="G262" s="19"/>
      <c r="H262" s="19">
        <v>54</v>
      </c>
      <c r="I262" s="19"/>
      <c r="J262" s="19"/>
      <c r="K262" s="19"/>
      <c r="L262" s="19">
        <f t="shared" si="11"/>
        <v>54</v>
      </c>
    </row>
    <row r="263" spans="2:12" s="183" customFormat="1" ht="15">
      <c r="B263" s="19">
        <v>8</v>
      </c>
      <c r="C263" s="24" t="s">
        <v>860</v>
      </c>
      <c r="D263" s="19">
        <v>2003</v>
      </c>
      <c r="E263" s="19" t="s">
        <v>6</v>
      </c>
      <c r="F263" s="19"/>
      <c r="G263" s="19"/>
      <c r="H263" s="19"/>
      <c r="I263" s="19">
        <v>54</v>
      </c>
      <c r="J263" s="19"/>
      <c r="K263" s="19"/>
      <c r="L263" s="19">
        <f t="shared" si="11"/>
        <v>54</v>
      </c>
    </row>
    <row r="264" spans="2:12" s="183" customFormat="1" ht="15">
      <c r="B264" s="19">
        <v>9</v>
      </c>
      <c r="C264" s="24" t="s">
        <v>862</v>
      </c>
      <c r="D264" s="19">
        <v>2002</v>
      </c>
      <c r="E264" s="19" t="s">
        <v>6</v>
      </c>
      <c r="F264" s="19"/>
      <c r="G264" s="19"/>
      <c r="H264" s="19"/>
      <c r="I264" s="19">
        <v>48</v>
      </c>
      <c r="J264" s="19"/>
      <c r="K264" s="19"/>
      <c r="L264" s="19">
        <f t="shared" si="11"/>
        <v>48</v>
      </c>
    </row>
    <row r="265" spans="2:12" s="183" customFormat="1" ht="15">
      <c r="B265" s="19">
        <v>10</v>
      </c>
      <c r="C265" s="24" t="s">
        <v>157</v>
      </c>
      <c r="D265" s="19">
        <v>2003</v>
      </c>
      <c r="E265" s="19" t="s">
        <v>39</v>
      </c>
      <c r="F265" s="19"/>
      <c r="G265" s="19">
        <v>48</v>
      </c>
      <c r="H265" s="19"/>
      <c r="I265" s="19"/>
      <c r="J265" s="19"/>
      <c r="K265" s="19"/>
      <c r="L265" s="19">
        <f t="shared" si="11"/>
        <v>48</v>
      </c>
    </row>
    <row r="266" spans="2:12" s="183" customFormat="1" ht="15">
      <c r="B266" s="19">
        <v>11</v>
      </c>
      <c r="C266" s="24" t="s">
        <v>37</v>
      </c>
      <c r="D266" s="19">
        <v>2002</v>
      </c>
      <c r="E266" s="19" t="s">
        <v>207</v>
      </c>
      <c r="F266" s="19"/>
      <c r="G266" s="19"/>
      <c r="H266" s="19">
        <v>43</v>
      </c>
      <c r="I266" s="19"/>
      <c r="J266" s="19"/>
      <c r="K266" s="19"/>
      <c r="L266" s="19">
        <f t="shared" si="11"/>
        <v>43</v>
      </c>
    </row>
    <row r="267" s="2" customFormat="1" ht="15"/>
    <row r="268" spans="2:7" s="2" customFormat="1" ht="18.75">
      <c r="B268" s="199"/>
      <c r="C268" s="200" t="s">
        <v>353</v>
      </c>
      <c r="D268" s="201" t="s">
        <v>354</v>
      </c>
      <c r="E268" s="202" t="s">
        <v>266</v>
      </c>
      <c r="F268" s="176"/>
      <c r="G268" s="176"/>
    </row>
    <row r="269" spans="2:12" s="13" customFormat="1" ht="75">
      <c r="B269" s="14" t="s">
        <v>9</v>
      </c>
      <c r="C269" s="14" t="s">
        <v>10</v>
      </c>
      <c r="D269" s="14" t="s">
        <v>66</v>
      </c>
      <c r="E269" s="14" t="s">
        <v>67</v>
      </c>
      <c r="F269" s="8" t="s">
        <v>875</v>
      </c>
      <c r="G269" s="8" t="s">
        <v>874</v>
      </c>
      <c r="H269" s="8" t="s">
        <v>888</v>
      </c>
      <c r="I269" s="8" t="s">
        <v>879</v>
      </c>
      <c r="J269" s="8" t="s">
        <v>880</v>
      </c>
      <c r="K269" s="8" t="s">
        <v>883</v>
      </c>
      <c r="L269" s="8" t="s">
        <v>47</v>
      </c>
    </row>
    <row r="270" spans="2:12" s="183" customFormat="1" ht="15">
      <c r="B270" s="298">
        <v>1</v>
      </c>
      <c r="C270" s="299" t="s">
        <v>249</v>
      </c>
      <c r="D270" s="298">
        <v>2001</v>
      </c>
      <c r="E270" s="298" t="s">
        <v>39</v>
      </c>
      <c r="F270" s="298"/>
      <c r="G270" s="298">
        <v>60</v>
      </c>
      <c r="H270" s="298">
        <v>60</v>
      </c>
      <c r="I270" s="298">
        <v>54</v>
      </c>
      <c r="J270" s="298">
        <v>60</v>
      </c>
      <c r="K270" s="298">
        <v>60</v>
      </c>
      <c r="L270" s="298">
        <f>F270+G270+H270+I270+J270+K270</f>
        <v>294</v>
      </c>
    </row>
    <row r="271" spans="2:12" s="183" customFormat="1" ht="15">
      <c r="B271" s="19">
        <v>2</v>
      </c>
      <c r="C271" s="24" t="s">
        <v>87</v>
      </c>
      <c r="D271" s="19">
        <v>2000</v>
      </c>
      <c r="E271" s="19" t="s">
        <v>6</v>
      </c>
      <c r="F271" s="19"/>
      <c r="G271" s="19"/>
      <c r="H271" s="19"/>
      <c r="I271" s="19">
        <v>60</v>
      </c>
      <c r="J271" s="19"/>
      <c r="K271" s="19"/>
      <c r="L271" s="19">
        <f>F271+G271+H271+I271+J271+K271</f>
        <v>60</v>
      </c>
    </row>
    <row r="272" spans="3:6" s="2" customFormat="1" ht="15">
      <c r="C272" s="123"/>
      <c r="D272" s="27"/>
      <c r="E272" s="27"/>
      <c r="F272" s="27"/>
    </row>
    <row r="273" spans="2:7" s="2" customFormat="1" ht="18.75">
      <c r="B273" s="199"/>
      <c r="C273" s="200" t="s">
        <v>267</v>
      </c>
      <c r="D273" s="201" t="s">
        <v>355</v>
      </c>
      <c r="E273" s="202" t="s">
        <v>356</v>
      </c>
      <c r="F273" s="176"/>
      <c r="G273" s="176"/>
    </row>
    <row r="274" spans="2:12" s="13" customFormat="1" ht="75">
      <c r="B274" s="14" t="s">
        <v>9</v>
      </c>
      <c r="C274" s="14" t="s">
        <v>10</v>
      </c>
      <c r="D274" s="14" t="s">
        <v>66</v>
      </c>
      <c r="E274" s="14" t="s">
        <v>67</v>
      </c>
      <c r="F274" s="8" t="s">
        <v>875</v>
      </c>
      <c r="G274" s="8" t="s">
        <v>874</v>
      </c>
      <c r="H274" s="8" t="s">
        <v>888</v>
      </c>
      <c r="I274" s="8" t="s">
        <v>879</v>
      </c>
      <c r="J274" s="8" t="s">
        <v>880</v>
      </c>
      <c r="K274" s="8" t="s">
        <v>883</v>
      </c>
      <c r="L274" s="8" t="s">
        <v>47</v>
      </c>
    </row>
    <row r="275" spans="2:12" s="183" customFormat="1" ht="15">
      <c r="B275" s="298">
        <v>1</v>
      </c>
      <c r="C275" s="299" t="s">
        <v>102</v>
      </c>
      <c r="D275" s="298">
        <v>1990</v>
      </c>
      <c r="E275" s="298" t="s">
        <v>14</v>
      </c>
      <c r="F275" s="298"/>
      <c r="G275" s="298">
        <v>40</v>
      </c>
      <c r="H275" s="298">
        <v>60</v>
      </c>
      <c r="I275" s="298">
        <v>48</v>
      </c>
      <c r="J275" s="298">
        <v>54</v>
      </c>
      <c r="K275" s="298">
        <v>60</v>
      </c>
      <c r="L275" s="298">
        <f aca="true" t="shared" si="12" ref="L275:L281">F275+G275+H275+I275+J275+K275</f>
        <v>262</v>
      </c>
    </row>
    <row r="276" spans="2:12" s="183" customFormat="1" ht="15">
      <c r="B276" s="298">
        <v>2</v>
      </c>
      <c r="C276" s="299" t="s">
        <v>138</v>
      </c>
      <c r="D276" s="298">
        <v>1989</v>
      </c>
      <c r="E276" s="298" t="s">
        <v>6</v>
      </c>
      <c r="F276" s="298"/>
      <c r="G276" s="298">
        <v>54</v>
      </c>
      <c r="H276" s="298"/>
      <c r="I276" s="298">
        <v>54</v>
      </c>
      <c r="J276" s="298">
        <v>48</v>
      </c>
      <c r="K276" s="298"/>
      <c r="L276" s="298">
        <f t="shared" si="12"/>
        <v>156</v>
      </c>
    </row>
    <row r="277" spans="2:12" s="183" customFormat="1" ht="15">
      <c r="B277" s="298">
        <v>3</v>
      </c>
      <c r="C277" s="299" t="s">
        <v>40</v>
      </c>
      <c r="D277" s="298">
        <v>1999</v>
      </c>
      <c r="E277" s="298" t="s">
        <v>14</v>
      </c>
      <c r="F277" s="298"/>
      <c r="G277" s="298"/>
      <c r="H277" s="298"/>
      <c r="I277" s="298">
        <v>60</v>
      </c>
      <c r="J277" s="298">
        <v>60</v>
      </c>
      <c r="K277" s="298"/>
      <c r="L277" s="298">
        <f t="shared" si="12"/>
        <v>120</v>
      </c>
    </row>
    <row r="278" spans="2:12" s="183" customFormat="1" ht="15">
      <c r="B278" s="19">
        <v>4</v>
      </c>
      <c r="C278" s="24" t="s">
        <v>155</v>
      </c>
      <c r="D278" s="19">
        <v>1994</v>
      </c>
      <c r="E278" s="19" t="s">
        <v>39</v>
      </c>
      <c r="F278" s="19"/>
      <c r="G278" s="19">
        <v>60</v>
      </c>
      <c r="H278" s="19"/>
      <c r="I278" s="19"/>
      <c r="J278" s="19"/>
      <c r="K278" s="19"/>
      <c r="L278" s="19">
        <f t="shared" si="12"/>
        <v>60</v>
      </c>
    </row>
    <row r="279" spans="2:12" s="183" customFormat="1" ht="15">
      <c r="B279" s="19">
        <v>5</v>
      </c>
      <c r="C279" s="24" t="s">
        <v>156</v>
      </c>
      <c r="D279" s="19">
        <v>1997</v>
      </c>
      <c r="E279" s="19" t="s">
        <v>39</v>
      </c>
      <c r="F279" s="19"/>
      <c r="G279" s="19">
        <v>48</v>
      </c>
      <c r="H279" s="19"/>
      <c r="I279" s="19"/>
      <c r="J279" s="19"/>
      <c r="K279" s="19"/>
      <c r="L279" s="19">
        <f t="shared" si="12"/>
        <v>48</v>
      </c>
    </row>
    <row r="280" spans="2:12" s="183" customFormat="1" ht="15">
      <c r="B280" s="19">
        <v>6</v>
      </c>
      <c r="C280" s="24" t="s">
        <v>391</v>
      </c>
      <c r="D280" s="19">
        <v>1996</v>
      </c>
      <c r="E280" s="19" t="s">
        <v>39</v>
      </c>
      <c r="F280" s="19"/>
      <c r="G280" s="19">
        <v>43</v>
      </c>
      <c r="H280" s="19"/>
      <c r="I280" s="19"/>
      <c r="J280" s="19"/>
      <c r="K280" s="19"/>
      <c r="L280" s="19">
        <f t="shared" si="12"/>
        <v>43</v>
      </c>
    </row>
    <row r="281" spans="2:12" s="183" customFormat="1" ht="15">
      <c r="B281" s="19">
        <v>7</v>
      </c>
      <c r="C281" s="24" t="s">
        <v>933</v>
      </c>
      <c r="D281" s="19">
        <v>1991</v>
      </c>
      <c r="E281" s="19" t="s">
        <v>14</v>
      </c>
      <c r="F281" s="19"/>
      <c r="G281" s="19"/>
      <c r="H281" s="19"/>
      <c r="I281" s="19"/>
      <c r="J281" s="19">
        <v>43</v>
      </c>
      <c r="K281" s="19"/>
      <c r="L281" s="19">
        <f t="shared" si="12"/>
        <v>43</v>
      </c>
    </row>
    <row r="282" spans="2:5" s="2" customFormat="1" ht="15">
      <c r="B282" s="191"/>
      <c r="C282" s="123"/>
      <c r="D282" s="27"/>
      <c r="E282" s="27"/>
    </row>
    <row r="283" spans="2:7" s="2" customFormat="1" ht="18.75">
      <c r="B283" s="199"/>
      <c r="C283" s="200" t="s">
        <v>268</v>
      </c>
      <c r="D283" s="201" t="s">
        <v>357</v>
      </c>
      <c r="E283" s="202" t="s">
        <v>358</v>
      </c>
      <c r="F283" s="176"/>
      <c r="G283" s="176"/>
    </row>
    <row r="284" spans="2:12" s="13" customFormat="1" ht="75">
      <c r="B284" s="14" t="s">
        <v>9</v>
      </c>
      <c r="C284" s="14" t="s">
        <v>10</v>
      </c>
      <c r="D284" s="14" t="s">
        <v>66</v>
      </c>
      <c r="E284" s="14" t="s">
        <v>67</v>
      </c>
      <c r="F284" s="8" t="s">
        <v>875</v>
      </c>
      <c r="G284" s="8" t="s">
        <v>874</v>
      </c>
      <c r="H284" s="8" t="s">
        <v>888</v>
      </c>
      <c r="I284" s="8" t="s">
        <v>879</v>
      </c>
      <c r="J284" s="8" t="s">
        <v>880</v>
      </c>
      <c r="K284" s="8" t="s">
        <v>883</v>
      </c>
      <c r="L284" s="8" t="s">
        <v>47</v>
      </c>
    </row>
    <row r="285" spans="2:12" s="183" customFormat="1" ht="15">
      <c r="B285" s="298">
        <v>1</v>
      </c>
      <c r="C285" s="299" t="s">
        <v>170</v>
      </c>
      <c r="D285" s="298">
        <v>1980</v>
      </c>
      <c r="E285" s="298" t="s">
        <v>6</v>
      </c>
      <c r="F285" s="298">
        <v>60</v>
      </c>
      <c r="G285" s="298">
        <v>60</v>
      </c>
      <c r="H285" s="298">
        <v>60</v>
      </c>
      <c r="I285" s="298"/>
      <c r="J285" s="298">
        <v>60</v>
      </c>
      <c r="K285" s="298">
        <v>60</v>
      </c>
      <c r="L285" s="298">
        <f>F285+G285+H285+I285+J285+K285</f>
        <v>300</v>
      </c>
    </row>
    <row r="286" spans="2:12" s="183" customFormat="1" ht="15">
      <c r="B286" s="19">
        <v>2</v>
      </c>
      <c r="C286" s="24" t="s">
        <v>938</v>
      </c>
      <c r="D286" s="19">
        <v>1984</v>
      </c>
      <c r="E286" s="19" t="s">
        <v>14</v>
      </c>
      <c r="F286" s="19"/>
      <c r="G286" s="19"/>
      <c r="H286" s="19"/>
      <c r="I286" s="19"/>
      <c r="J286" s="19">
        <v>54</v>
      </c>
      <c r="K286" s="19"/>
      <c r="L286" s="19">
        <f>F286+G286+H286+I286+J286+K286</f>
        <v>54</v>
      </c>
    </row>
    <row r="287" spans="2:12" s="183" customFormat="1" ht="15">
      <c r="B287" s="19">
        <v>3</v>
      </c>
      <c r="C287" s="24" t="s">
        <v>940</v>
      </c>
      <c r="D287" s="19">
        <v>1983</v>
      </c>
      <c r="E287" s="19"/>
      <c r="F287" s="19"/>
      <c r="G287" s="19"/>
      <c r="H287" s="19"/>
      <c r="I287" s="19"/>
      <c r="J287" s="19">
        <v>48</v>
      </c>
      <c r="K287" s="19"/>
      <c r="L287" s="19">
        <f>F287+G287+H287+I287+J287+K287</f>
        <v>48</v>
      </c>
    </row>
    <row r="288" s="2" customFormat="1" ht="15"/>
    <row r="289" spans="2:7" s="2" customFormat="1" ht="18.75">
      <c r="B289" s="199"/>
      <c r="C289" s="200" t="s">
        <v>4</v>
      </c>
      <c r="D289" s="201" t="s">
        <v>269</v>
      </c>
      <c r="E289" s="202" t="s">
        <v>359</v>
      </c>
      <c r="F289" s="176"/>
      <c r="G289" s="176"/>
    </row>
    <row r="290" spans="2:12" s="13" customFormat="1" ht="75">
      <c r="B290" s="14" t="s">
        <v>9</v>
      </c>
      <c r="C290" s="14" t="s">
        <v>10</v>
      </c>
      <c r="D290" s="14" t="s">
        <v>66</v>
      </c>
      <c r="E290" s="14" t="s">
        <v>67</v>
      </c>
      <c r="F290" s="8" t="s">
        <v>875</v>
      </c>
      <c r="G290" s="8" t="s">
        <v>874</v>
      </c>
      <c r="H290" s="8" t="s">
        <v>877</v>
      </c>
      <c r="I290" s="8" t="s">
        <v>879</v>
      </c>
      <c r="J290" s="8" t="s">
        <v>880</v>
      </c>
      <c r="K290" s="8" t="s">
        <v>883</v>
      </c>
      <c r="L290" s="8" t="s">
        <v>47</v>
      </c>
    </row>
    <row r="291" spans="2:12" s="183" customFormat="1" ht="15">
      <c r="B291" s="298">
        <v>1</v>
      </c>
      <c r="C291" s="299" t="s">
        <v>85</v>
      </c>
      <c r="D291" s="298">
        <v>1978</v>
      </c>
      <c r="E291" s="298" t="s">
        <v>6</v>
      </c>
      <c r="F291" s="298">
        <v>60</v>
      </c>
      <c r="G291" s="298">
        <v>60</v>
      </c>
      <c r="H291" s="298">
        <v>60</v>
      </c>
      <c r="I291" s="298"/>
      <c r="J291" s="298">
        <v>54</v>
      </c>
      <c r="K291" s="298"/>
      <c r="L291" s="298">
        <f>F291+G291+H291+I291+J291+K291</f>
        <v>234</v>
      </c>
    </row>
    <row r="292" spans="2:12" s="183" customFormat="1" ht="15">
      <c r="B292" s="298">
        <v>2</v>
      </c>
      <c r="C292" s="299" t="s">
        <v>98</v>
      </c>
      <c r="D292" s="298">
        <v>1970</v>
      </c>
      <c r="E292" s="298" t="s">
        <v>14</v>
      </c>
      <c r="F292" s="298"/>
      <c r="G292" s="298"/>
      <c r="H292" s="298"/>
      <c r="I292" s="298">
        <v>60</v>
      </c>
      <c r="J292" s="298">
        <v>60</v>
      </c>
      <c r="K292" s="298"/>
      <c r="L292" s="298">
        <f>F292+G292+H292+I292+J292+K292</f>
        <v>120</v>
      </c>
    </row>
    <row r="293" spans="2:12" s="183" customFormat="1" ht="15">
      <c r="B293" s="298">
        <v>3</v>
      </c>
      <c r="C293" s="299" t="s">
        <v>331</v>
      </c>
      <c r="D293" s="298">
        <v>1969</v>
      </c>
      <c r="E293" s="298" t="s">
        <v>6</v>
      </c>
      <c r="F293" s="298">
        <v>54</v>
      </c>
      <c r="G293" s="298"/>
      <c r="H293" s="298"/>
      <c r="I293" s="298">
        <v>54</v>
      </c>
      <c r="J293" s="298"/>
      <c r="K293" s="298"/>
      <c r="L293" s="298">
        <f>F293+G293+H293+I293+J293+K293</f>
        <v>108</v>
      </c>
    </row>
    <row r="294" spans="2:12" s="183" customFormat="1" ht="15">
      <c r="B294" s="19">
        <v>4</v>
      </c>
      <c r="C294" s="24" t="s">
        <v>941</v>
      </c>
      <c r="D294" s="19">
        <v>1974</v>
      </c>
      <c r="E294" s="19" t="s">
        <v>942</v>
      </c>
      <c r="F294" s="19"/>
      <c r="G294" s="19"/>
      <c r="H294" s="19"/>
      <c r="I294" s="19"/>
      <c r="J294" s="19">
        <v>48</v>
      </c>
      <c r="K294" s="19"/>
      <c r="L294" s="19">
        <f>F294+G294+H294+I294+J294+K294</f>
        <v>48</v>
      </c>
    </row>
    <row r="295" spans="2:12" s="183" customFormat="1" ht="15">
      <c r="B295" s="19">
        <v>5</v>
      </c>
      <c r="C295" s="24" t="s">
        <v>140</v>
      </c>
      <c r="D295" s="19">
        <v>1969</v>
      </c>
      <c r="E295" s="19" t="s">
        <v>6</v>
      </c>
      <c r="F295" s="19">
        <v>48</v>
      </c>
      <c r="G295" s="19"/>
      <c r="H295" s="19"/>
      <c r="I295" s="19"/>
      <c r="J295" s="19"/>
      <c r="K295" s="19"/>
      <c r="L295" s="19">
        <f>F295+G295+H295+I295+J295+K295</f>
        <v>48</v>
      </c>
    </row>
    <row r="296" spans="3:6" s="2" customFormat="1" ht="15">
      <c r="C296" s="123"/>
      <c r="D296" s="27"/>
      <c r="E296" s="27"/>
      <c r="F296" s="27"/>
    </row>
    <row r="297" spans="2:7" s="2" customFormat="1" ht="18.75">
      <c r="B297" s="175"/>
      <c r="C297" s="200" t="s">
        <v>270</v>
      </c>
      <c r="D297" s="201" t="s">
        <v>360</v>
      </c>
      <c r="E297" s="202" t="s">
        <v>361</v>
      </c>
      <c r="F297" s="176"/>
      <c r="G297" s="176"/>
    </row>
    <row r="298" spans="2:12" s="13" customFormat="1" ht="75">
      <c r="B298" s="14" t="s">
        <v>9</v>
      </c>
      <c r="C298" s="14" t="s">
        <v>10</v>
      </c>
      <c r="D298" s="14" t="s">
        <v>66</v>
      </c>
      <c r="E298" s="14" t="s">
        <v>67</v>
      </c>
      <c r="F298" s="8" t="s">
        <v>875</v>
      </c>
      <c r="G298" s="8" t="s">
        <v>874</v>
      </c>
      <c r="H298" s="8" t="s">
        <v>888</v>
      </c>
      <c r="I298" s="8" t="s">
        <v>879</v>
      </c>
      <c r="J298" s="8" t="s">
        <v>880</v>
      </c>
      <c r="K298" s="8" t="s">
        <v>883</v>
      </c>
      <c r="L298" s="8" t="s">
        <v>47</v>
      </c>
    </row>
    <row r="299" spans="2:12" s="183" customFormat="1" ht="15">
      <c r="B299" s="298">
        <v>1</v>
      </c>
      <c r="C299" s="299" t="s">
        <v>20</v>
      </c>
      <c r="D299" s="298">
        <v>1965</v>
      </c>
      <c r="E299" s="298" t="s">
        <v>14</v>
      </c>
      <c r="F299" s="298">
        <v>60</v>
      </c>
      <c r="G299" s="298">
        <v>60</v>
      </c>
      <c r="H299" s="298">
        <v>60</v>
      </c>
      <c r="I299" s="298">
        <v>60</v>
      </c>
      <c r="J299" s="298">
        <v>60</v>
      </c>
      <c r="K299" s="298"/>
      <c r="L299" s="298">
        <f>F299+G299+H299+I299+J299+K299</f>
        <v>300</v>
      </c>
    </row>
    <row r="300" spans="2:12" s="183" customFormat="1" ht="15">
      <c r="B300" s="19">
        <v>2</v>
      </c>
      <c r="C300" s="24" t="s">
        <v>172</v>
      </c>
      <c r="D300" s="19">
        <v>1965</v>
      </c>
      <c r="E300" s="19" t="s">
        <v>39</v>
      </c>
      <c r="F300" s="19"/>
      <c r="G300" s="19"/>
      <c r="H300" s="19"/>
      <c r="I300" s="19"/>
      <c r="J300" s="19"/>
      <c r="K300" s="19">
        <v>60</v>
      </c>
      <c r="L300" s="19">
        <f>F300+G300+H300+I300+J300+K300</f>
        <v>60</v>
      </c>
    </row>
    <row r="301" spans="9:10" ht="12.75">
      <c r="I301"/>
      <c r="J301"/>
    </row>
    <row r="302" spans="2:7" s="2" customFormat="1" ht="18.75">
      <c r="B302" s="199"/>
      <c r="C302" s="200" t="s">
        <v>5</v>
      </c>
      <c r="D302" s="201" t="s">
        <v>362</v>
      </c>
      <c r="E302" s="202" t="s">
        <v>271</v>
      </c>
      <c r="F302" s="202"/>
      <c r="G302" s="202"/>
    </row>
    <row r="303" spans="2:12" s="13" customFormat="1" ht="75">
      <c r="B303" s="14" t="s">
        <v>9</v>
      </c>
      <c r="C303" s="14" t="s">
        <v>10</v>
      </c>
      <c r="D303" s="14" t="s">
        <v>66</v>
      </c>
      <c r="E303" s="14" t="s">
        <v>67</v>
      </c>
      <c r="F303" s="8" t="s">
        <v>875</v>
      </c>
      <c r="G303" s="8" t="s">
        <v>874</v>
      </c>
      <c r="H303" s="8" t="s">
        <v>888</v>
      </c>
      <c r="I303" s="8" t="s">
        <v>879</v>
      </c>
      <c r="J303" s="8" t="s">
        <v>880</v>
      </c>
      <c r="K303" s="8" t="s">
        <v>883</v>
      </c>
      <c r="L303" s="8" t="s">
        <v>47</v>
      </c>
    </row>
    <row r="304" spans="2:12" s="183" customFormat="1" ht="15">
      <c r="B304" s="19">
        <v>1</v>
      </c>
      <c r="C304" s="24" t="s">
        <v>797</v>
      </c>
      <c r="D304" s="19">
        <v>1958</v>
      </c>
      <c r="E304" s="19" t="s">
        <v>14</v>
      </c>
      <c r="F304" s="19"/>
      <c r="G304" s="19"/>
      <c r="H304" s="19"/>
      <c r="I304" s="19"/>
      <c r="J304" s="19">
        <v>60</v>
      </c>
      <c r="K304" s="19"/>
      <c r="L304" s="19">
        <f>F304+G304+H304+I304+J304+K304</f>
        <v>60</v>
      </c>
    </row>
    <row r="305" spans="2:12" s="183" customFormat="1" ht="15">
      <c r="B305" s="19">
        <v>2</v>
      </c>
      <c r="C305" s="24" t="s">
        <v>1099</v>
      </c>
      <c r="D305" s="19">
        <v>1953</v>
      </c>
      <c r="E305" s="19"/>
      <c r="F305" s="19"/>
      <c r="G305" s="19"/>
      <c r="H305" s="19"/>
      <c r="I305" s="19"/>
      <c r="J305" s="19">
        <v>54</v>
      </c>
      <c r="K305" s="19"/>
      <c r="L305" s="19">
        <f>F305+G305+H305+I305+J305+K305</f>
        <v>54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3:M177"/>
  <sheetViews>
    <sheetView zoomScale="75" zoomScaleNormal="75" zoomScalePageLayoutView="0" workbookViewId="0" topLeftCell="A1">
      <pane xSplit="5" topLeftCell="F1" activePane="topRight" state="frozen"/>
      <selection pane="topLeft" activeCell="H31" sqref="H31"/>
      <selection pane="topRight" activeCell="G180" sqref="G180"/>
    </sheetView>
  </sheetViews>
  <sheetFormatPr defaultColWidth="9.140625" defaultRowHeight="12.75"/>
  <cols>
    <col min="1" max="1" width="14.140625" style="0" customWidth="1"/>
    <col min="2" max="2" width="6.7109375" style="0" customWidth="1"/>
    <col min="3" max="3" width="27.00390625" style="0" customWidth="1"/>
    <col min="4" max="4" width="12.421875" style="0" customWidth="1"/>
    <col min="5" max="5" width="30.57421875" style="0" customWidth="1"/>
    <col min="6" max="6" width="18.421875" style="0" customWidth="1"/>
    <col min="7" max="7" width="19.28125" style="0" customWidth="1"/>
    <col min="8" max="8" width="18.7109375" style="0" customWidth="1"/>
    <col min="9" max="9" width="16.00390625" style="9" customWidth="1"/>
    <col min="10" max="10" width="15.57421875" style="0" customWidth="1"/>
    <col min="11" max="11" width="18.57421875" style="0" customWidth="1"/>
    <col min="12" max="12" width="20.421875" style="0" customWidth="1"/>
    <col min="13" max="13" width="15.421875" style="0" customWidth="1"/>
  </cols>
  <sheetData>
    <row r="3" spans="2:8" ht="27">
      <c r="B3" s="354" t="s">
        <v>873</v>
      </c>
      <c r="C3" s="355"/>
      <c r="D3" s="355"/>
      <c r="E3" s="355"/>
      <c r="F3" s="355"/>
      <c r="H3" s="301" t="s">
        <v>1493</v>
      </c>
    </row>
    <row r="5" ht="20.25">
      <c r="B5" s="7" t="s">
        <v>34</v>
      </c>
    </row>
    <row r="6" spans="2:9" s="197" customFormat="1" ht="38.25" customHeight="1">
      <c r="B6" s="192"/>
      <c r="C6" s="193" t="s">
        <v>347</v>
      </c>
      <c r="D6" s="194" t="s">
        <v>223</v>
      </c>
      <c r="E6" s="195" t="s">
        <v>264</v>
      </c>
      <c r="I6" s="198"/>
    </row>
    <row r="7" spans="2:13" s="13" customFormat="1" ht="75">
      <c r="B7" s="14" t="s">
        <v>9</v>
      </c>
      <c r="C7" s="14" t="s">
        <v>10</v>
      </c>
      <c r="D7" s="14" t="s">
        <v>66</v>
      </c>
      <c r="E7" s="14" t="s">
        <v>67</v>
      </c>
      <c r="F7" s="8" t="s">
        <v>876</v>
      </c>
      <c r="G7" s="8" t="s">
        <v>887</v>
      </c>
      <c r="H7" s="8" t="s">
        <v>878</v>
      </c>
      <c r="I7" s="8" t="s">
        <v>881</v>
      </c>
      <c r="J7" s="8" t="s">
        <v>882</v>
      </c>
      <c r="K7" s="8" t="s">
        <v>884</v>
      </c>
      <c r="L7" s="8" t="s">
        <v>886</v>
      </c>
      <c r="M7" s="8" t="s">
        <v>46</v>
      </c>
    </row>
    <row r="8" spans="2:13" s="183" customFormat="1" ht="15">
      <c r="B8" s="298">
        <v>1</v>
      </c>
      <c r="C8" s="299" t="s">
        <v>122</v>
      </c>
      <c r="D8" s="298">
        <v>2007</v>
      </c>
      <c r="E8" s="298" t="s">
        <v>6</v>
      </c>
      <c r="F8" s="298">
        <v>60</v>
      </c>
      <c r="G8" s="298">
        <v>54</v>
      </c>
      <c r="H8" s="298">
        <v>60</v>
      </c>
      <c r="I8" s="298"/>
      <c r="J8" s="298">
        <v>60</v>
      </c>
      <c r="K8" s="298"/>
      <c r="L8" s="298">
        <v>60</v>
      </c>
      <c r="M8" s="298">
        <f>F8+G8+H8+I8+J8+K8+L8</f>
        <v>294</v>
      </c>
    </row>
    <row r="9" spans="2:13" s="183" customFormat="1" ht="15">
      <c r="B9" s="298">
        <v>2</v>
      </c>
      <c r="C9" s="299" t="s">
        <v>383</v>
      </c>
      <c r="D9" s="298">
        <v>2009</v>
      </c>
      <c r="E9" s="298" t="s">
        <v>39</v>
      </c>
      <c r="F9" s="298">
        <v>40</v>
      </c>
      <c r="G9" s="298">
        <v>32</v>
      </c>
      <c r="H9" s="298">
        <v>36</v>
      </c>
      <c r="I9" s="298">
        <v>36</v>
      </c>
      <c r="J9" s="298">
        <v>34</v>
      </c>
      <c r="K9" s="298">
        <v>54</v>
      </c>
      <c r="L9" s="298">
        <v>28</v>
      </c>
      <c r="M9" s="298">
        <f>F9+G9+H9+I9+J9+K9+L9</f>
        <v>260</v>
      </c>
    </row>
    <row r="10" spans="2:13" s="183" customFormat="1" ht="15">
      <c r="B10" s="298">
        <v>3</v>
      </c>
      <c r="C10" s="299" t="s">
        <v>802</v>
      </c>
      <c r="D10" s="298">
        <v>2008</v>
      </c>
      <c r="E10" s="298" t="s">
        <v>39</v>
      </c>
      <c r="F10" s="298">
        <v>43</v>
      </c>
      <c r="G10" s="298"/>
      <c r="H10" s="298">
        <v>31</v>
      </c>
      <c r="I10" s="298">
        <v>32</v>
      </c>
      <c r="J10" s="298">
        <v>38</v>
      </c>
      <c r="K10" s="298">
        <v>60</v>
      </c>
      <c r="L10" s="298">
        <v>34</v>
      </c>
      <c r="M10" s="298">
        <f>F10+G10+H10+I10+J10+K10+L10</f>
        <v>238</v>
      </c>
    </row>
    <row r="11" spans="3:5" s="147" customFormat="1" ht="15.75">
      <c r="C11" s="232"/>
      <c r="D11" s="254"/>
      <c r="E11" s="255"/>
    </row>
    <row r="12" spans="2:9" s="291" customFormat="1" ht="38.25" customHeight="1">
      <c r="B12" s="192"/>
      <c r="C12" s="193" t="s">
        <v>265</v>
      </c>
      <c r="D12" s="194" t="s">
        <v>348</v>
      </c>
      <c r="E12" s="195" t="s">
        <v>349</v>
      </c>
      <c r="I12" s="293"/>
    </row>
    <row r="13" spans="2:13" s="183" customFormat="1" ht="15">
      <c r="B13" s="298">
        <v>1</v>
      </c>
      <c r="C13" s="299" t="s">
        <v>190</v>
      </c>
      <c r="D13" s="298">
        <v>2004</v>
      </c>
      <c r="E13" s="298" t="s">
        <v>6</v>
      </c>
      <c r="F13" s="298">
        <v>54</v>
      </c>
      <c r="G13" s="298">
        <v>43</v>
      </c>
      <c r="H13" s="298">
        <v>60</v>
      </c>
      <c r="I13" s="298"/>
      <c r="J13" s="298">
        <v>48</v>
      </c>
      <c r="K13" s="298"/>
      <c r="L13" s="298">
        <v>43</v>
      </c>
      <c r="M13" s="298">
        <f>F13+G13+H13+I13+J13+K13+L13</f>
        <v>248</v>
      </c>
    </row>
    <row r="14" spans="2:13" s="183" customFormat="1" ht="15">
      <c r="B14" s="298">
        <v>2</v>
      </c>
      <c r="C14" s="299" t="s">
        <v>50</v>
      </c>
      <c r="D14" s="298">
        <v>2004</v>
      </c>
      <c r="E14" s="298" t="s">
        <v>205</v>
      </c>
      <c r="F14" s="298"/>
      <c r="G14" s="298">
        <v>60</v>
      </c>
      <c r="H14" s="298"/>
      <c r="I14" s="298">
        <v>60</v>
      </c>
      <c r="J14" s="298">
        <v>60</v>
      </c>
      <c r="K14" s="298"/>
      <c r="L14" s="298">
        <v>54</v>
      </c>
      <c r="M14" s="298">
        <f>F14+G14+H14+I14+J14+K14+L14</f>
        <v>234</v>
      </c>
    </row>
    <row r="15" spans="2:13" s="183" customFormat="1" ht="15">
      <c r="B15" s="298">
        <v>3</v>
      </c>
      <c r="C15" s="299" t="s">
        <v>182</v>
      </c>
      <c r="D15" s="298">
        <v>2005</v>
      </c>
      <c r="E15" s="298" t="s">
        <v>809</v>
      </c>
      <c r="F15" s="298">
        <v>38</v>
      </c>
      <c r="G15" s="298">
        <v>16</v>
      </c>
      <c r="H15" s="298">
        <v>34</v>
      </c>
      <c r="I15" s="298">
        <v>34</v>
      </c>
      <c r="J15" s="298">
        <v>12</v>
      </c>
      <c r="K15" s="298">
        <v>48</v>
      </c>
      <c r="L15" s="298">
        <v>1</v>
      </c>
      <c r="M15" s="298">
        <f>F15+G15+H15+I15+J15+K15+L15</f>
        <v>183</v>
      </c>
    </row>
    <row r="16" spans="3:5" s="2" customFormat="1" ht="15">
      <c r="C16" s="174"/>
      <c r="D16" s="174"/>
      <c r="E16" s="174"/>
    </row>
    <row r="17" spans="2:9" s="197" customFormat="1" ht="38.25" customHeight="1">
      <c r="B17" s="192"/>
      <c r="C17" s="193" t="s">
        <v>350</v>
      </c>
      <c r="D17" s="194" t="s">
        <v>351</v>
      </c>
      <c r="E17" s="195" t="s">
        <v>352</v>
      </c>
      <c r="I17" s="198"/>
    </row>
    <row r="18" spans="2:13" s="183" customFormat="1" ht="15">
      <c r="B18" s="298">
        <v>1</v>
      </c>
      <c r="C18" s="299" t="s">
        <v>57</v>
      </c>
      <c r="D18" s="298">
        <v>2003</v>
      </c>
      <c r="E18" s="298" t="s">
        <v>39</v>
      </c>
      <c r="F18" s="298">
        <v>40</v>
      </c>
      <c r="G18" s="298">
        <v>60</v>
      </c>
      <c r="H18" s="298">
        <v>43</v>
      </c>
      <c r="I18" s="298">
        <v>54</v>
      </c>
      <c r="J18" s="298">
        <v>36</v>
      </c>
      <c r="K18" s="298">
        <v>54</v>
      </c>
      <c r="L18" s="298">
        <v>48</v>
      </c>
      <c r="M18" s="298">
        <f>F18+G18+H18+I18+J18+K18+L18</f>
        <v>335</v>
      </c>
    </row>
    <row r="19" spans="2:13" s="183" customFormat="1" ht="15">
      <c r="B19" s="298">
        <v>2</v>
      </c>
      <c r="C19" s="299" t="s">
        <v>81</v>
      </c>
      <c r="D19" s="298">
        <v>2003</v>
      </c>
      <c r="E19" s="298" t="s">
        <v>39</v>
      </c>
      <c r="F19" s="298">
        <v>38</v>
      </c>
      <c r="G19" s="298">
        <v>43</v>
      </c>
      <c r="H19" s="298">
        <v>34</v>
      </c>
      <c r="I19" s="298">
        <v>38</v>
      </c>
      <c r="J19" s="298">
        <v>30</v>
      </c>
      <c r="K19" s="298">
        <v>36</v>
      </c>
      <c r="L19" s="298">
        <v>31</v>
      </c>
      <c r="M19" s="298">
        <f>F19+G19+H19+I19+J19+K19+L19</f>
        <v>250</v>
      </c>
    </row>
    <row r="20" spans="2:13" s="183" customFormat="1" ht="15">
      <c r="B20" s="298">
        <v>3</v>
      </c>
      <c r="C20" s="299" t="s">
        <v>175</v>
      </c>
      <c r="D20" s="298">
        <v>2003</v>
      </c>
      <c r="E20" s="298" t="s">
        <v>39</v>
      </c>
      <c r="F20" s="298">
        <v>30</v>
      </c>
      <c r="G20" s="298">
        <v>31</v>
      </c>
      <c r="H20" s="298">
        <v>32</v>
      </c>
      <c r="I20" s="298">
        <v>34</v>
      </c>
      <c r="J20" s="298">
        <v>20</v>
      </c>
      <c r="K20" s="298">
        <v>38</v>
      </c>
      <c r="L20" s="298">
        <v>38</v>
      </c>
      <c r="M20" s="298">
        <f>F20+G20+H20+I20+J20+K20+L20</f>
        <v>223</v>
      </c>
    </row>
    <row r="21" spans="2:13" s="183" customFormat="1" ht="15"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s="2" customFormat="1" ht="18.75">
      <c r="B22" s="180"/>
      <c r="C22" s="193" t="s">
        <v>353</v>
      </c>
      <c r="D22" s="195" t="s">
        <v>354</v>
      </c>
      <c r="E22" s="195" t="s">
        <v>266</v>
      </c>
      <c r="F22" s="147"/>
      <c r="G22" s="147"/>
      <c r="H22" s="147"/>
      <c r="I22" s="147"/>
      <c r="J22" s="147"/>
      <c r="K22" s="147"/>
      <c r="L22" s="147"/>
      <c r="M22" s="147"/>
    </row>
    <row r="23" spans="2:13" s="183" customFormat="1" ht="15">
      <c r="B23" s="298">
        <v>1</v>
      </c>
      <c r="C23" s="299" t="s">
        <v>61</v>
      </c>
      <c r="D23" s="298">
        <v>2001</v>
      </c>
      <c r="E23" s="298" t="s">
        <v>39</v>
      </c>
      <c r="F23" s="298">
        <v>40</v>
      </c>
      <c r="G23" s="298">
        <v>54</v>
      </c>
      <c r="H23" s="298">
        <v>48</v>
      </c>
      <c r="I23" s="298">
        <v>54</v>
      </c>
      <c r="J23" s="298">
        <v>54</v>
      </c>
      <c r="K23" s="298">
        <v>48</v>
      </c>
      <c r="L23" s="298">
        <v>48</v>
      </c>
      <c r="M23" s="298">
        <f>F23+G23+H23+I23+J23+K23+L23</f>
        <v>346</v>
      </c>
    </row>
    <row r="24" spans="2:13" s="183" customFormat="1" ht="15">
      <c r="B24" s="298">
        <v>2</v>
      </c>
      <c r="C24" s="299" t="s">
        <v>108</v>
      </c>
      <c r="D24" s="298">
        <v>2000</v>
      </c>
      <c r="E24" s="298" t="s">
        <v>14</v>
      </c>
      <c r="F24" s="298">
        <v>54</v>
      </c>
      <c r="G24" s="298">
        <v>43</v>
      </c>
      <c r="H24" s="298">
        <v>54</v>
      </c>
      <c r="I24" s="298">
        <v>60</v>
      </c>
      <c r="J24" s="298"/>
      <c r="K24" s="298"/>
      <c r="L24" s="298"/>
      <c r="M24" s="298">
        <f>F24+G24+H24+I24+J24+K24+L24</f>
        <v>211</v>
      </c>
    </row>
    <row r="25" spans="2:13" s="183" customFormat="1" ht="15">
      <c r="B25" s="298">
        <v>3</v>
      </c>
      <c r="C25" s="299" t="s">
        <v>82</v>
      </c>
      <c r="D25" s="298">
        <v>2001</v>
      </c>
      <c r="E25" s="298" t="s">
        <v>6</v>
      </c>
      <c r="F25" s="298">
        <v>60</v>
      </c>
      <c r="G25" s="298"/>
      <c r="H25" s="298"/>
      <c r="I25" s="298"/>
      <c r="J25" s="298"/>
      <c r="K25" s="298">
        <v>60</v>
      </c>
      <c r="L25" s="298">
        <v>60</v>
      </c>
      <c r="M25" s="298">
        <f>F25+G25+H25+I25+J25+K25+L25</f>
        <v>180</v>
      </c>
    </row>
    <row r="26" spans="3:5" s="2" customFormat="1" ht="15">
      <c r="C26" s="147"/>
      <c r="D26" s="181"/>
      <c r="E26" s="147"/>
    </row>
    <row r="27" spans="2:5" s="2" customFormat="1" ht="18.75">
      <c r="B27" s="192"/>
      <c r="C27" s="193" t="s">
        <v>267</v>
      </c>
      <c r="D27" s="195" t="s">
        <v>355</v>
      </c>
      <c r="E27" s="195" t="s">
        <v>356</v>
      </c>
    </row>
    <row r="28" spans="2:13" s="183" customFormat="1" ht="15">
      <c r="B28" s="298">
        <v>1</v>
      </c>
      <c r="C28" s="299" t="s">
        <v>297</v>
      </c>
      <c r="D28" s="298">
        <v>1990</v>
      </c>
      <c r="E28" s="298" t="s">
        <v>39</v>
      </c>
      <c r="F28" s="298">
        <v>60</v>
      </c>
      <c r="G28" s="298">
        <v>60</v>
      </c>
      <c r="H28" s="298">
        <v>60</v>
      </c>
      <c r="I28" s="298">
        <v>60</v>
      </c>
      <c r="J28" s="298">
        <v>60</v>
      </c>
      <c r="K28" s="298">
        <v>54</v>
      </c>
      <c r="L28" s="298"/>
      <c r="M28" s="298">
        <f>F28+G28+H28+I28+J28+K28+L28</f>
        <v>354</v>
      </c>
    </row>
    <row r="29" spans="2:13" s="183" customFormat="1" ht="15">
      <c r="B29" s="298">
        <v>2</v>
      </c>
      <c r="C29" s="299" t="s">
        <v>15</v>
      </c>
      <c r="D29" s="298">
        <v>1991</v>
      </c>
      <c r="E29" s="298" t="s">
        <v>6</v>
      </c>
      <c r="F29" s="298"/>
      <c r="G29" s="298">
        <v>48</v>
      </c>
      <c r="H29" s="298"/>
      <c r="I29" s="298">
        <v>48</v>
      </c>
      <c r="J29" s="298">
        <v>54</v>
      </c>
      <c r="K29" s="298">
        <v>60</v>
      </c>
      <c r="L29" s="298">
        <v>60</v>
      </c>
      <c r="M29" s="298">
        <f>F29+G29+H29+I29+J29+K29+L29</f>
        <v>270</v>
      </c>
    </row>
    <row r="30" spans="2:13" s="183" customFormat="1" ht="15">
      <c r="B30" s="298">
        <v>3</v>
      </c>
      <c r="C30" s="299" t="s">
        <v>823</v>
      </c>
      <c r="D30" s="298">
        <v>1999</v>
      </c>
      <c r="E30" s="298" t="s">
        <v>39</v>
      </c>
      <c r="F30" s="298"/>
      <c r="G30" s="298"/>
      <c r="H30" s="298">
        <v>54</v>
      </c>
      <c r="I30" s="298"/>
      <c r="J30" s="298"/>
      <c r="K30" s="298">
        <v>43</v>
      </c>
      <c r="L30" s="298">
        <v>48</v>
      </c>
      <c r="M30" s="298">
        <f>F30+G30+H30+I30+J30+K30+L30</f>
        <v>145</v>
      </c>
    </row>
    <row r="31" spans="2:13" s="183" customFormat="1" ht="15"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5" s="2" customFormat="1" ht="18.75">
      <c r="B32" s="180"/>
      <c r="C32" s="193" t="s">
        <v>268</v>
      </c>
      <c r="D32" s="195" t="s">
        <v>357</v>
      </c>
      <c r="E32" s="195" t="s">
        <v>358</v>
      </c>
    </row>
    <row r="33" spans="2:13" s="183" customFormat="1" ht="15">
      <c r="B33" s="298">
        <v>1</v>
      </c>
      <c r="C33" s="299" t="s">
        <v>237</v>
      </c>
      <c r="D33" s="298">
        <v>1980</v>
      </c>
      <c r="E33" s="298" t="s">
        <v>6</v>
      </c>
      <c r="F33" s="298">
        <v>60</v>
      </c>
      <c r="G33" s="298"/>
      <c r="H33" s="298">
        <v>60</v>
      </c>
      <c r="I33" s="298">
        <v>60</v>
      </c>
      <c r="J33" s="298"/>
      <c r="K33" s="298">
        <v>60</v>
      </c>
      <c r="L33" s="298">
        <v>60</v>
      </c>
      <c r="M33" s="298">
        <f>F33+G33+H33+I33+J33+K33+L33</f>
        <v>300</v>
      </c>
    </row>
    <row r="34" spans="2:13" s="183" customFormat="1" ht="15">
      <c r="B34" s="298">
        <v>2</v>
      </c>
      <c r="C34" s="299" t="s">
        <v>907</v>
      </c>
      <c r="D34" s="298">
        <v>1979</v>
      </c>
      <c r="E34" s="298" t="s">
        <v>14</v>
      </c>
      <c r="F34" s="298"/>
      <c r="G34" s="298"/>
      <c r="H34" s="298">
        <v>48</v>
      </c>
      <c r="I34" s="298">
        <v>48</v>
      </c>
      <c r="J34" s="298">
        <v>60</v>
      </c>
      <c r="K34" s="298">
        <v>48</v>
      </c>
      <c r="L34" s="298">
        <v>48</v>
      </c>
      <c r="M34" s="298">
        <f>F34+G34+H34+I34+J34+K34+L34</f>
        <v>252</v>
      </c>
    </row>
    <row r="35" spans="2:13" s="183" customFormat="1" ht="15">
      <c r="B35" s="298">
        <v>3</v>
      </c>
      <c r="C35" s="299" t="s">
        <v>86</v>
      </c>
      <c r="D35" s="298">
        <v>1979</v>
      </c>
      <c r="E35" s="298" t="s">
        <v>14</v>
      </c>
      <c r="F35" s="298"/>
      <c r="G35" s="298">
        <v>43</v>
      </c>
      <c r="H35" s="298"/>
      <c r="I35" s="298">
        <v>43</v>
      </c>
      <c r="J35" s="298">
        <v>54</v>
      </c>
      <c r="K35" s="298">
        <v>43</v>
      </c>
      <c r="L35" s="298">
        <v>43</v>
      </c>
      <c r="M35" s="298">
        <f>F35+G35+H35+I35+J35+K35+L35</f>
        <v>226</v>
      </c>
    </row>
    <row r="36" spans="3:13" s="2" customFormat="1" ht="15">
      <c r="C36" s="294"/>
      <c r="D36" s="295"/>
      <c r="E36" s="295"/>
      <c r="F36" s="295"/>
      <c r="G36" s="147"/>
      <c r="H36" s="147"/>
      <c r="I36" s="147"/>
      <c r="J36" s="147"/>
      <c r="K36" s="147"/>
      <c r="L36" s="147"/>
      <c r="M36" s="147"/>
    </row>
    <row r="37" spans="2:13" s="2" customFormat="1" ht="18.75">
      <c r="B37" s="180"/>
      <c r="C37" s="193" t="s">
        <v>4</v>
      </c>
      <c r="D37" s="195" t="s">
        <v>269</v>
      </c>
      <c r="E37" s="195" t="s">
        <v>359</v>
      </c>
      <c r="F37" s="147"/>
      <c r="G37" s="147"/>
      <c r="H37" s="147"/>
      <c r="I37" s="147"/>
      <c r="J37" s="147"/>
      <c r="K37" s="147"/>
      <c r="L37" s="147"/>
      <c r="M37" s="147"/>
    </row>
    <row r="38" spans="2:13" s="183" customFormat="1" ht="15">
      <c r="B38" s="298">
        <v>1</v>
      </c>
      <c r="C38" s="299" t="s">
        <v>27</v>
      </c>
      <c r="D38" s="298">
        <v>1975</v>
      </c>
      <c r="E38" s="298" t="s">
        <v>6</v>
      </c>
      <c r="F38" s="298">
        <v>54</v>
      </c>
      <c r="G38" s="298">
        <v>60</v>
      </c>
      <c r="H38" s="298"/>
      <c r="I38" s="298"/>
      <c r="J38" s="298"/>
      <c r="K38" s="298">
        <v>48</v>
      </c>
      <c r="L38" s="298">
        <v>60</v>
      </c>
      <c r="M38" s="298">
        <f>F38+G38+H38+I38+J38+K38+L38</f>
        <v>222</v>
      </c>
    </row>
    <row r="39" spans="2:13" s="183" customFormat="1" ht="15">
      <c r="B39" s="298">
        <v>2</v>
      </c>
      <c r="C39" s="299" t="s">
        <v>43</v>
      </c>
      <c r="D39" s="298">
        <v>1975</v>
      </c>
      <c r="E39" s="298" t="s">
        <v>14</v>
      </c>
      <c r="F39" s="298"/>
      <c r="G39" s="298">
        <v>48</v>
      </c>
      <c r="H39" s="298">
        <v>60</v>
      </c>
      <c r="I39" s="298">
        <v>60</v>
      </c>
      <c r="J39" s="298"/>
      <c r="K39" s="298"/>
      <c r="L39" s="298"/>
      <c r="M39" s="298">
        <f>F39+G39+H39+I39+J39+K39+L39</f>
        <v>168</v>
      </c>
    </row>
    <row r="40" spans="2:13" s="183" customFormat="1" ht="15">
      <c r="B40" s="298">
        <v>3</v>
      </c>
      <c r="C40" s="299" t="s">
        <v>44</v>
      </c>
      <c r="D40" s="298">
        <v>1973</v>
      </c>
      <c r="E40" s="298" t="s">
        <v>14</v>
      </c>
      <c r="F40" s="298">
        <v>48</v>
      </c>
      <c r="G40" s="298">
        <v>43</v>
      </c>
      <c r="H40" s="298"/>
      <c r="I40" s="298"/>
      <c r="J40" s="298"/>
      <c r="K40" s="298">
        <v>54</v>
      </c>
      <c r="L40" s="298"/>
      <c r="M40" s="298">
        <f>F40+G40+H40+I40+J40+K40+L40</f>
        <v>145</v>
      </c>
    </row>
    <row r="41" spans="3:13" s="2" customFormat="1" ht="15"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2:13" s="2" customFormat="1" ht="18.75">
      <c r="B42" s="180"/>
      <c r="C42" s="193" t="s">
        <v>270</v>
      </c>
      <c r="D42" s="195" t="s">
        <v>360</v>
      </c>
      <c r="E42" s="195" t="s">
        <v>361</v>
      </c>
      <c r="F42" s="147"/>
      <c r="G42" s="147"/>
      <c r="H42" s="147"/>
      <c r="I42" s="147"/>
      <c r="J42" s="147"/>
      <c r="K42" s="147"/>
      <c r="L42" s="147"/>
      <c r="M42" s="147"/>
    </row>
    <row r="43" spans="2:13" s="183" customFormat="1" ht="15">
      <c r="B43" s="298">
        <v>1</v>
      </c>
      <c r="C43" s="299" t="s">
        <v>72</v>
      </c>
      <c r="D43" s="298">
        <v>1965</v>
      </c>
      <c r="E43" s="298" t="s">
        <v>8</v>
      </c>
      <c r="F43" s="298">
        <v>60</v>
      </c>
      <c r="G43" s="298"/>
      <c r="H43" s="298">
        <v>60</v>
      </c>
      <c r="I43" s="298">
        <v>48</v>
      </c>
      <c r="J43" s="298"/>
      <c r="K43" s="298">
        <v>60</v>
      </c>
      <c r="L43" s="298">
        <v>60</v>
      </c>
      <c r="M43" s="298">
        <f>F43+G43+H43+I43+J43+K43+L43</f>
        <v>288</v>
      </c>
    </row>
    <row r="44" spans="2:13" s="183" customFormat="1" ht="15">
      <c r="B44" s="298">
        <v>2</v>
      </c>
      <c r="C44" s="299" t="s">
        <v>21</v>
      </c>
      <c r="D44" s="298">
        <v>1963</v>
      </c>
      <c r="E44" s="298" t="s">
        <v>6</v>
      </c>
      <c r="F44" s="298">
        <v>48</v>
      </c>
      <c r="G44" s="298">
        <v>48</v>
      </c>
      <c r="H44" s="298">
        <v>43</v>
      </c>
      <c r="I44" s="298">
        <v>43</v>
      </c>
      <c r="J44" s="298"/>
      <c r="K44" s="298">
        <v>54</v>
      </c>
      <c r="L44" s="298">
        <v>48</v>
      </c>
      <c r="M44" s="298">
        <f>F44+G44+H44+I44+J44+K44+L44</f>
        <v>284</v>
      </c>
    </row>
    <row r="45" spans="2:13" s="183" customFormat="1" ht="15">
      <c r="B45" s="298">
        <v>3</v>
      </c>
      <c r="C45" s="299" t="s">
        <v>19</v>
      </c>
      <c r="D45" s="298">
        <v>1967</v>
      </c>
      <c r="E45" s="298" t="s">
        <v>14</v>
      </c>
      <c r="F45" s="298">
        <v>54</v>
      </c>
      <c r="G45" s="298">
        <v>38</v>
      </c>
      <c r="H45" s="298"/>
      <c r="I45" s="298">
        <v>60</v>
      </c>
      <c r="J45" s="298">
        <v>60</v>
      </c>
      <c r="K45" s="298"/>
      <c r="L45" s="298">
        <v>54</v>
      </c>
      <c r="M45" s="298">
        <f>F45+G45+H45+I45+J45+K45+L45</f>
        <v>266</v>
      </c>
    </row>
    <row r="46" spans="3:13" s="2" customFormat="1" ht="15">
      <c r="C46" s="147"/>
      <c r="D46" s="181"/>
      <c r="E46" s="181"/>
      <c r="F46" s="147"/>
      <c r="G46" s="147"/>
      <c r="H46" s="147"/>
      <c r="I46" s="147"/>
      <c r="J46" s="147"/>
      <c r="K46" s="147"/>
      <c r="L46" s="147"/>
      <c r="M46" s="147"/>
    </row>
    <row r="47" spans="2:13" s="2" customFormat="1" ht="18.75">
      <c r="B47" s="192"/>
      <c r="C47" s="193" t="s">
        <v>5</v>
      </c>
      <c r="D47" s="195" t="s">
        <v>362</v>
      </c>
      <c r="E47" s="195" t="s">
        <v>271</v>
      </c>
      <c r="F47" s="147"/>
      <c r="G47" s="147"/>
      <c r="H47" s="147"/>
      <c r="I47" s="147"/>
      <c r="J47" s="147"/>
      <c r="K47" s="147"/>
      <c r="L47" s="147"/>
      <c r="M47" s="147"/>
    </row>
    <row r="48" spans="2:13" s="183" customFormat="1" ht="15">
      <c r="B48" s="298">
        <v>1</v>
      </c>
      <c r="C48" s="299" t="s">
        <v>224</v>
      </c>
      <c r="D48" s="298">
        <v>1951</v>
      </c>
      <c r="E48" s="298" t="s">
        <v>14</v>
      </c>
      <c r="F48" s="298"/>
      <c r="G48" s="298"/>
      <c r="H48" s="298">
        <v>54</v>
      </c>
      <c r="I48" s="298">
        <v>60</v>
      </c>
      <c r="J48" s="298">
        <v>60</v>
      </c>
      <c r="K48" s="298"/>
      <c r="L48" s="298">
        <v>60</v>
      </c>
      <c r="M48" s="298">
        <f>F48+G48+H48+I48+J48+K48+L48</f>
        <v>234</v>
      </c>
    </row>
    <row r="49" spans="2:13" s="183" customFormat="1" ht="15">
      <c r="B49" s="298">
        <v>2</v>
      </c>
      <c r="C49" s="299" t="s">
        <v>31</v>
      </c>
      <c r="D49" s="298">
        <v>1949</v>
      </c>
      <c r="E49" s="298" t="s">
        <v>39</v>
      </c>
      <c r="F49" s="298"/>
      <c r="G49" s="298">
        <v>60</v>
      </c>
      <c r="H49" s="298">
        <v>43</v>
      </c>
      <c r="I49" s="298"/>
      <c r="J49" s="298">
        <v>48</v>
      </c>
      <c r="K49" s="298"/>
      <c r="L49" s="298">
        <v>54</v>
      </c>
      <c r="M49" s="298">
        <f>F49+G49+H49+I49+J49+K49+L49</f>
        <v>205</v>
      </c>
    </row>
    <row r="50" spans="2:13" s="183" customFormat="1" ht="15">
      <c r="B50" s="298">
        <v>3</v>
      </c>
      <c r="C50" s="299" t="s">
        <v>101</v>
      </c>
      <c r="D50" s="298">
        <v>1953</v>
      </c>
      <c r="E50" s="298" t="s">
        <v>39</v>
      </c>
      <c r="F50" s="298"/>
      <c r="G50" s="298"/>
      <c r="H50" s="298">
        <v>40</v>
      </c>
      <c r="I50" s="298"/>
      <c r="J50" s="298">
        <v>54</v>
      </c>
      <c r="K50" s="298"/>
      <c r="L50" s="298">
        <v>48</v>
      </c>
      <c r="M50" s="298">
        <f>F50+G50+H50+I50+J50+K50+L50</f>
        <v>142</v>
      </c>
    </row>
    <row r="51" spans="3:5" s="2" customFormat="1" ht="15">
      <c r="C51" s="147"/>
      <c r="D51" s="181"/>
      <c r="E51" s="182"/>
    </row>
    <row r="52" spans="2:5" s="2" customFormat="1" ht="37.5">
      <c r="B52" s="202"/>
      <c r="C52" s="202" t="s">
        <v>347</v>
      </c>
      <c r="D52" s="203" t="s">
        <v>223</v>
      </c>
      <c r="E52" s="202" t="s">
        <v>264</v>
      </c>
    </row>
    <row r="53" spans="2:13" s="183" customFormat="1" ht="15">
      <c r="B53" s="298">
        <v>1</v>
      </c>
      <c r="C53" s="299" t="s">
        <v>65</v>
      </c>
      <c r="D53" s="298">
        <v>2006</v>
      </c>
      <c r="E53" s="298" t="s">
        <v>39</v>
      </c>
      <c r="F53" s="298">
        <v>43</v>
      </c>
      <c r="G53" s="298">
        <v>54</v>
      </c>
      <c r="H53" s="298">
        <v>54</v>
      </c>
      <c r="I53" s="298">
        <v>38</v>
      </c>
      <c r="J53" s="298">
        <v>54</v>
      </c>
      <c r="K53" s="298">
        <v>60</v>
      </c>
      <c r="L53" s="298">
        <v>60</v>
      </c>
      <c r="M53" s="298">
        <f>F53+G53+H53+I53+J53+K53+L53</f>
        <v>363</v>
      </c>
    </row>
    <row r="54" spans="2:13" s="183" customFormat="1" ht="15">
      <c r="B54" s="298">
        <v>2</v>
      </c>
      <c r="C54" s="299" t="s">
        <v>158</v>
      </c>
      <c r="D54" s="298">
        <v>2006</v>
      </c>
      <c r="E54" s="298" t="s">
        <v>39</v>
      </c>
      <c r="F54" s="298">
        <v>60</v>
      </c>
      <c r="G54" s="298">
        <v>40</v>
      </c>
      <c r="H54" s="298">
        <v>48</v>
      </c>
      <c r="I54" s="298">
        <v>54</v>
      </c>
      <c r="J54" s="298">
        <v>40</v>
      </c>
      <c r="K54" s="298">
        <v>48</v>
      </c>
      <c r="L54" s="298">
        <v>54</v>
      </c>
      <c r="M54" s="298">
        <f>F54+G54+H54+I54+J54+K54+L54</f>
        <v>344</v>
      </c>
    </row>
    <row r="55" spans="2:13" s="183" customFormat="1" ht="15">
      <c r="B55" s="298">
        <v>3</v>
      </c>
      <c r="C55" s="299" t="s">
        <v>395</v>
      </c>
      <c r="D55" s="298">
        <v>2006</v>
      </c>
      <c r="E55" s="298" t="s">
        <v>209</v>
      </c>
      <c r="F55" s="298">
        <v>48</v>
      </c>
      <c r="G55" s="298">
        <v>43</v>
      </c>
      <c r="H55" s="298"/>
      <c r="I55" s="298">
        <v>48</v>
      </c>
      <c r="J55" s="298">
        <v>43</v>
      </c>
      <c r="K55" s="298">
        <v>38</v>
      </c>
      <c r="L55" s="298">
        <v>34</v>
      </c>
      <c r="M55" s="298">
        <f>F55+G55+H55+I55+J55+K55+L55</f>
        <v>254</v>
      </c>
    </row>
    <row r="56" spans="2:6" s="2" customFormat="1" ht="15">
      <c r="B56" s="187"/>
      <c r="C56" s="187"/>
      <c r="D56" s="188"/>
      <c r="E56" s="189"/>
      <c r="F56" s="187"/>
    </row>
    <row r="57" spans="2:5" s="2" customFormat="1" ht="18.75">
      <c r="B57" s="175"/>
      <c r="C57" s="200" t="s">
        <v>265</v>
      </c>
      <c r="D57" s="201" t="s">
        <v>348</v>
      </c>
      <c r="E57" s="202" t="s">
        <v>349</v>
      </c>
    </row>
    <row r="58" spans="2:13" s="183" customFormat="1" ht="15">
      <c r="B58" s="298">
        <v>1</v>
      </c>
      <c r="C58" s="299" t="s">
        <v>112</v>
      </c>
      <c r="D58" s="298">
        <v>2005</v>
      </c>
      <c r="E58" s="298" t="s">
        <v>39</v>
      </c>
      <c r="F58" s="298">
        <v>43</v>
      </c>
      <c r="G58" s="298">
        <v>43</v>
      </c>
      <c r="H58" s="298">
        <v>43</v>
      </c>
      <c r="I58" s="298">
        <v>60</v>
      </c>
      <c r="J58" s="298">
        <v>38</v>
      </c>
      <c r="K58" s="298">
        <v>48</v>
      </c>
      <c r="L58" s="298">
        <v>32</v>
      </c>
      <c r="M58" s="298">
        <f>F58+G58+H58+I58+J58+K58+L58</f>
        <v>307</v>
      </c>
    </row>
    <row r="59" spans="2:13" s="183" customFormat="1" ht="15">
      <c r="B59" s="298">
        <v>2</v>
      </c>
      <c r="C59" s="299" t="s">
        <v>124</v>
      </c>
      <c r="D59" s="298">
        <v>2005</v>
      </c>
      <c r="E59" s="298" t="s">
        <v>6</v>
      </c>
      <c r="F59" s="298">
        <v>48</v>
      </c>
      <c r="G59" s="298">
        <v>34</v>
      </c>
      <c r="H59" s="298">
        <v>54</v>
      </c>
      <c r="I59" s="298"/>
      <c r="J59" s="298">
        <v>40</v>
      </c>
      <c r="K59" s="298"/>
      <c r="L59" s="298">
        <v>31</v>
      </c>
      <c r="M59" s="298">
        <f>F59+G59+H59+I59+J59+K59+L59</f>
        <v>207</v>
      </c>
    </row>
    <row r="60" spans="2:13" s="183" customFormat="1" ht="15">
      <c r="B60" s="298">
        <v>3</v>
      </c>
      <c r="C60" s="299" t="s">
        <v>35</v>
      </c>
      <c r="D60" s="298">
        <v>2005</v>
      </c>
      <c r="E60" s="298" t="s">
        <v>6</v>
      </c>
      <c r="F60" s="298">
        <v>60</v>
      </c>
      <c r="G60" s="298">
        <v>54</v>
      </c>
      <c r="H60" s="298"/>
      <c r="I60" s="298"/>
      <c r="J60" s="298">
        <v>54</v>
      </c>
      <c r="K60" s="298"/>
      <c r="L60" s="298">
        <v>38</v>
      </c>
      <c r="M60" s="298">
        <f>F60+G60+H60+I60+J60+K60+L60</f>
        <v>206</v>
      </c>
    </row>
    <row r="61" spans="2:13" s="183" customFormat="1" ht="15">
      <c r="B61" s="35"/>
      <c r="C61" s="294"/>
      <c r="D61" s="295"/>
      <c r="E61" s="295"/>
      <c r="F61" s="295"/>
      <c r="G61" s="35"/>
      <c r="H61" s="35"/>
      <c r="I61" s="35"/>
      <c r="J61" s="35"/>
      <c r="K61" s="35"/>
      <c r="L61" s="35"/>
      <c r="M61" s="35"/>
    </row>
    <row r="62" spans="2:6" s="2" customFormat="1" ht="18.75">
      <c r="B62" s="199"/>
      <c r="C62" s="208" t="s">
        <v>350</v>
      </c>
      <c r="D62" s="209" t="s">
        <v>351</v>
      </c>
      <c r="E62" s="210" t="s">
        <v>352</v>
      </c>
      <c r="F62" s="147"/>
    </row>
    <row r="63" spans="2:13" s="183" customFormat="1" ht="15">
      <c r="B63" s="298">
        <v>1</v>
      </c>
      <c r="C63" s="299" t="s">
        <v>26</v>
      </c>
      <c r="D63" s="298">
        <v>2002</v>
      </c>
      <c r="E63" s="298" t="s">
        <v>8</v>
      </c>
      <c r="F63" s="298">
        <v>60</v>
      </c>
      <c r="G63" s="298"/>
      <c r="H63" s="298">
        <v>60</v>
      </c>
      <c r="I63" s="298">
        <v>60</v>
      </c>
      <c r="J63" s="298"/>
      <c r="K63" s="298">
        <v>48</v>
      </c>
      <c r="L63" s="298">
        <v>43</v>
      </c>
      <c r="M63" s="298">
        <f>F63+G63+H63+I63+J63+K63+L63</f>
        <v>271</v>
      </c>
    </row>
    <row r="64" spans="2:13" s="183" customFormat="1" ht="15">
      <c r="B64" s="298">
        <v>2</v>
      </c>
      <c r="C64" s="299" t="s">
        <v>784</v>
      </c>
      <c r="D64" s="298">
        <v>2002</v>
      </c>
      <c r="E64" s="298" t="s">
        <v>6</v>
      </c>
      <c r="F64" s="298"/>
      <c r="G64" s="298"/>
      <c r="H64" s="298">
        <v>54</v>
      </c>
      <c r="I64" s="298"/>
      <c r="J64" s="298">
        <v>60</v>
      </c>
      <c r="K64" s="298">
        <v>54</v>
      </c>
      <c r="L64" s="298">
        <v>48</v>
      </c>
      <c r="M64" s="298">
        <f>F64+G64+H64+I64+J64+K64+L64</f>
        <v>216</v>
      </c>
    </row>
    <row r="65" spans="2:13" s="183" customFormat="1" ht="15">
      <c r="B65" s="298">
        <v>3</v>
      </c>
      <c r="C65" s="299" t="s">
        <v>64</v>
      </c>
      <c r="D65" s="298">
        <v>2003</v>
      </c>
      <c r="E65" s="298" t="s">
        <v>207</v>
      </c>
      <c r="F65" s="298">
        <v>48</v>
      </c>
      <c r="G65" s="298">
        <v>60</v>
      </c>
      <c r="H65" s="298">
        <v>43</v>
      </c>
      <c r="I65" s="298"/>
      <c r="J65" s="298"/>
      <c r="K65" s="298"/>
      <c r="L65" s="298">
        <v>36</v>
      </c>
      <c r="M65" s="298">
        <f>F65+G65+H65+I65+J65+K65+L65</f>
        <v>187</v>
      </c>
    </row>
    <row r="66" s="2" customFormat="1" ht="15"/>
    <row r="67" spans="2:5" s="2" customFormat="1" ht="18.75">
      <c r="B67" s="199"/>
      <c r="C67" s="200" t="s">
        <v>353</v>
      </c>
      <c r="D67" s="201" t="s">
        <v>354</v>
      </c>
      <c r="E67" s="202" t="s">
        <v>266</v>
      </c>
    </row>
    <row r="68" spans="2:13" s="183" customFormat="1" ht="15">
      <c r="B68" s="298">
        <v>1</v>
      </c>
      <c r="C68" s="299" t="s">
        <v>249</v>
      </c>
      <c r="D68" s="298">
        <v>2001</v>
      </c>
      <c r="E68" s="298" t="s">
        <v>39</v>
      </c>
      <c r="F68" s="298">
        <v>54</v>
      </c>
      <c r="G68" s="298">
        <v>60</v>
      </c>
      <c r="H68" s="298">
        <v>48</v>
      </c>
      <c r="I68" s="298">
        <v>60</v>
      </c>
      <c r="J68" s="298">
        <v>48</v>
      </c>
      <c r="K68" s="298">
        <v>54</v>
      </c>
      <c r="L68" s="298">
        <v>43</v>
      </c>
      <c r="M68" s="298">
        <f>F68+G68+H68+I68+J68+K68+L68</f>
        <v>367</v>
      </c>
    </row>
    <row r="69" spans="2:13" s="183" customFormat="1" ht="15">
      <c r="B69" s="298">
        <v>2</v>
      </c>
      <c r="C69" s="299" t="s">
        <v>1261</v>
      </c>
      <c r="D69" s="298">
        <v>2001</v>
      </c>
      <c r="E69" s="298" t="s">
        <v>1219</v>
      </c>
      <c r="F69" s="298"/>
      <c r="G69" s="298"/>
      <c r="H69" s="298"/>
      <c r="I69" s="298"/>
      <c r="J69" s="298">
        <v>60</v>
      </c>
      <c r="K69" s="298">
        <v>60</v>
      </c>
      <c r="L69" s="298">
        <v>60</v>
      </c>
      <c r="M69" s="298">
        <f>F69+G69+H69+I69+J69+K69+L69</f>
        <v>180</v>
      </c>
    </row>
    <row r="70" spans="2:13" s="183" customFormat="1" ht="15">
      <c r="B70" s="298">
        <v>3</v>
      </c>
      <c r="C70" s="299" t="s">
        <v>789</v>
      </c>
      <c r="D70" s="298">
        <v>2000</v>
      </c>
      <c r="E70" s="298" t="s">
        <v>39</v>
      </c>
      <c r="F70" s="298"/>
      <c r="G70" s="298"/>
      <c r="H70" s="298">
        <v>54</v>
      </c>
      <c r="I70" s="298"/>
      <c r="J70" s="298"/>
      <c r="K70" s="298"/>
      <c r="L70" s="298">
        <v>54</v>
      </c>
      <c r="M70" s="298">
        <f>F70+G70+H70+I70+J70+K70+L70</f>
        <v>108</v>
      </c>
    </row>
    <row r="71" spans="3:5" s="2" customFormat="1" ht="15">
      <c r="C71" s="123"/>
      <c r="D71" s="27"/>
      <c r="E71" s="27"/>
    </row>
    <row r="72" spans="2:5" s="2" customFormat="1" ht="18.75">
      <c r="B72" s="199"/>
      <c r="C72" s="200" t="s">
        <v>267</v>
      </c>
      <c r="D72" s="201" t="s">
        <v>355</v>
      </c>
      <c r="E72" s="202" t="s">
        <v>356</v>
      </c>
    </row>
    <row r="73" spans="2:13" s="183" customFormat="1" ht="15">
      <c r="B73" s="298">
        <v>1</v>
      </c>
      <c r="C73" s="299" t="s">
        <v>40</v>
      </c>
      <c r="D73" s="298">
        <v>1999</v>
      </c>
      <c r="E73" s="298" t="s">
        <v>14</v>
      </c>
      <c r="F73" s="298">
        <v>60</v>
      </c>
      <c r="G73" s="298"/>
      <c r="H73" s="298">
        <v>60</v>
      </c>
      <c r="I73" s="298">
        <v>54</v>
      </c>
      <c r="J73" s="298"/>
      <c r="K73" s="298">
        <v>60</v>
      </c>
      <c r="L73" s="298"/>
      <c r="M73" s="298">
        <f>F73+G73+H73+I73+J73+K73+L73</f>
        <v>234</v>
      </c>
    </row>
    <row r="74" spans="2:13" s="183" customFormat="1" ht="15">
      <c r="B74" s="298">
        <v>2</v>
      </c>
      <c r="C74" s="299" t="s">
        <v>138</v>
      </c>
      <c r="D74" s="298">
        <v>1989</v>
      </c>
      <c r="E74" s="298" t="s">
        <v>6</v>
      </c>
      <c r="F74" s="298">
        <v>54</v>
      </c>
      <c r="G74" s="298"/>
      <c r="H74" s="298">
        <v>48</v>
      </c>
      <c r="I74" s="298">
        <v>48</v>
      </c>
      <c r="J74" s="298"/>
      <c r="K74" s="298"/>
      <c r="L74" s="298"/>
      <c r="M74" s="298">
        <f>F74+G74+H74+I74+J74+K74+L74</f>
        <v>150</v>
      </c>
    </row>
    <row r="75" spans="2:13" s="183" customFormat="1" ht="15">
      <c r="B75" s="298">
        <v>3</v>
      </c>
      <c r="C75" s="299" t="s">
        <v>41</v>
      </c>
      <c r="D75" s="298">
        <v>1992</v>
      </c>
      <c r="E75" s="298" t="s">
        <v>14</v>
      </c>
      <c r="F75" s="298"/>
      <c r="G75" s="298">
        <v>54</v>
      </c>
      <c r="H75" s="298"/>
      <c r="I75" s="298">
        <v>60</v>
      </c>
      <c r="J75" s="298"/>
      <c r="K75" s="298"/>
      <c r="L75" s="298"/>
      <c r="M75" s="298">
        <f>F75+G75+H75+I75+J75+K75+L75</f>
        <v>114</v>
      </c>
    </row>
    <row r="76" spans="2:5" s="2" customFormat="1" ht="15">
      <c r="B76" s="191"/>
      <c r="C76" s="123"/>
      <c r="D76" s="27"/>
      <c r="E76" s="27"/>
    </row>
    <row r="77" spans="2:5" s="2" customFormat="1" ht="18.75">
      <c r="B77" s="199"/>
      <c r="C77" s="200" t="s">
        <v>268</v>
      </c>
      <c r="D77" s="201" t="s">
        <v>357</v>
      </c>
      <c r="E77" s="202" t="s">
        <v>358</v>
      </c>
    </row>
    <row r="78" spans="2:13" s="183" customFormat="1" ht="15">
      <c r="B78" s="298">
        <v>1</v>
      </c>
      <c r="C78" s="299" t="s">
        <v>170</v>
      </c>
      <c r="D78" s="298">
        <v>1980</v>
      </c>
      <c r="E78" s="298" t="s">
        <v>6</v>
      </c>
      <c r="F78" s="298">
        <v>60</v>
      </c>
      <c r="G78" s="298">
        <v>60</v>
      </c>
      <c r="H78" s="298">
        <v>60</v>
      </c>
      <c r="I78" s="298"/>
      <c r="J78" s="298"/>
      <c r="K78" s="298"/>
      <c r="L78" s="298"/>
      <c r="M78" s="298">
        <f>F78+G78+H78+I78+J78+K78+L78</f>
        <v>180</v>
      </c>
    </row>
    <row r="79" spans="2:13" s="183" customFormat="1" ht="15">
      <c r="B79" s="298">
        <v>2</v>
      </c>
      <c r="C79" s="299" t="s">
        <v>764</v>
      </c>
      <c r="D79" s="298">
        <v>1984</v>
      </c>
      <c r="E79" s="298" t="s">
        <v>14</v>
      </c>
      <c r="F79" s="298"/>
      <c r="G79" s="298">
        <v>54</v>
      </c>
      <c r="H79" s="298"/>
      <c r="I79" s="298">
        <v>60</v>
      </c>
      <c r="J79" s="298"/>
      <c r="K79" s="298"/>
      <c r="L79" s="298"/>
      <c r="M79" s="298">
        <f>F79+G79+H79+I79+J79+K79+L79</f>
        <v>114</v>
      </c>
    </row>
    <row r="80" spans="2:13" s="183" customFormat="1" ht="15">
      <c r="B80" s="298">
        <v>3</v>
      </c>
      <c r="C80" s="299" t="s">
        <v>1145</v>
      </c>
      <c r="D80" s="298">
        <v>1986</v>
      </c>
      <c r="E80" s="298" t="s">
        <v>14</v>
      </c>
      <c r="F80" s="298"/>
      <c r="G80" s="298"/>
      <c r="H80" s="298"/>
      <c r="I80" s="297">
        <v>48</v>
      </c>
      <c r="J80" s="297">
        <v>60</v>
      </c>
      <c r="K80" s="298"/>
      <c r="L80" s="298"/>
      <c r="M80" s="298">
        <f>F80+G80+H80+I80+J80+K80+L80</f>
        <v>108</v>
      </c>
    </row>
    <row r="81" s="2" customFormat="1" ht="15"/>
    <row r="82" spans="2:5" s="2" customFormat="1" ht="18.75">
      <c r="B82" s="199"/>
      <c r="C82" s="200" t="s">
        <v>4</v>
      </c>
      <c r="D82" s="201" t="s">
        <v>269</v>
      </c>
      <c r="E82" s="202" t="s">
        <v>359</v>
      </c>
    </row>
    <row r="83" spans="2:13" s="183" customFormat="1" ht="15">
      <c r="B83" s="298">
        <v>1</v>
      </c>
      <c r="C83" s="299" t="s">
        <v>796</v>
      </c>
      <c r="D83" s="298">
        <v>1975</v>
      </c>
      <c r="E83" s="298" t="s">
        <v>39</v>
      </c>
      <c r="F83" s="298"/>
      <c r="G83" s="298"/>
      <c r="H83" s="298">
        <v>60</v>
      </c>
      <c r="I83" s="298"/>
      <c r="J83" s="298"/>
      <c r="K83" s="298">
        <v>60</v>
      </c>
      <c r="L83" s="298">
        <v>60</v>
      </c>
      <c r="M83" s="298">
        <f>F83+G83+H83+I83+J83+K83+L83</f>
        <v>180</v>
      </c>
    </row>
    <row r="84" spans="2:13" s="183" customFormat="1" ht="15">
      <c r="B84" s="298">
        <v>2</v>
      </c>
      <c r="C84" s="299" t="s">
        <v>32</v>
      </c>
      <c r="D84" s="298">
        <v>1974</v>
      </c>
      <c r="E84" s="298" t="s">
        <v>14</v>
      </c>
      <c r="F84" s="298">
        <v>60</v>
      </c>
      <c r="G84" s="298">
        <v>54</v>
      </c>
      <c r="H84" s="298"/>
      <c r="I84" s="298"/>
      <c r="J84" s="298"/>
      <c r="K84" s="298"/>
      <c r="L84" s="298">
        <v>54</v>
      </c>
      <c r="M84" s="298">
        <f>F84+G84+H84+I84+J84+K84+L84</f>
        <v>168</v>
      </c>
    </row>
    <row r="85" spans="3:5" s="2" customFormat="1" ht="15">
      <c r="C85" s="123"/>
      <c r="D85" s="27"/>
      <c r="E85" s="27"/>
    </row>
    <row r="86" spans="2:5" s="2" customFormat="1" ht="18.75">
      <c r="B86" s="175"/>
      <c r="C86" s="200" t="s">
        <v>270</v>
      </c>
      <c r="D86" s="201" t="s">
        <v>360</v>
      </c>
      <c r="E86" s="202" t="s">
        <v>361</v>
      </c>
    </row>
    <row r="87" spans="2:13" s="183" customFormat="1" ht="15">
      <c r="B87" s="298">
        <v>1</v>
      </c>
      <c r="C87" s="299" t="s">
        <v>186</v>
      </c>
      <c r="D87" s="298">
        <v>1968</v>
      </c>
      <c r="E87" s="298" t="s">
        <v>42</v>
      </c>
      <c r="F87" s="298">
        <v>60</v>
      </c>
      <c r="G87" s="298"/>
      <c r="H87" s="298">
        <v>60</v>
      </c>
      <c r="I87" s="298">
        <v>60</v>
      </c>
      <c r="J87" s="298">
        <v>60</v>
      </c>
      <c r="K87" s="298">
        <v>60</v>
      </c>
      <c r="L87" s="298"/>
      <c r="M87" s="298">
        <f>F87+G87+H87+I87+J87+K87+L87</f>
        <v>300</v>
      </c>
    </row>
    <row r="88" spans="2:13" s="183" customFormat="1" ht="15">
      <c r="B88" s="298">
        <v>2</v>
      </c>
      <c r="C88" s="299" t="s">
        <v>172</v>
      </c>
      <c r="D88" s="298">
        <v>1965</v>
      </c>
      <c r="E88" s="298" t="s">
        <v>39</v>
      </c>
      <c r="F88" s="298"/>
      <c r="G88" s="298"/>
      <c r="H88" s="298">
        <v>54</v>
      </c>
      <c r="I88" s="298"/>
      <c r="J88" s="298">
        <v>54</v>
      </c>
      <c r="K88" s="298"/>
      <c r="L88" s="298">
        <v>60</v>
      </c>
      <c r="M88" s="298">
        <f>F88+G88+H88+I88+J88+K88+L88</f>
        <v>168</v>
      </c>
    </row>
    <row r="89" spans="2:13" s="183" customFormat="1" ht="15">
      <c r="B89" s="298">
        <v>3</v>
      </c>
      <c r="C89" s="299" t="s">
        <v>20</v>
      </c>
      <c r="D89" s="298">
        <v>1965</v>
      </c>
      <c r="E89" s="298" t="s">
        <v>14</v>
      </c>
      <c r="F89" s="298">
        <v>54</v>
      </c>
      <c r="G89" s="298">
        <v>60</v>
      </c>
      <c r="H89" s="298"/>
      <c r="I89" s="298">
        <v>48</v>
      </c>
      <c r="J89" s="298"/>
      <c r="K89" s="298"/>
      <c r="L89" s="298"/>
      <c r="M89" s="298">
        <f>F89+G89+H89+I89+J89+K89+L89</f>
        <v>162</v>
      </c>
    </row>
    <row r="90" ht="12.75">
      <c r="I90"/>
    </row>
    <row r="91" spans="2:5" s="2" customFormat="1" ht="18.75">
      <c r="B91" s="199"/>
      <c r="C91" s="200" t="s">
        <v>5</v>
      </c>
      <c r="D91" s="201" t="s">
        <v>362</v>
      </c>
      <c r="E91" s="202" t="s">
        <v>271</v>
      </c>
    </row>
    <row r="92" spans="2:13" s="183" customFormat="1" ht="15">
      <c r="B92" s="298">
        <v>1</v>
      </c>
      <c r="C92" s="299" t="s">
        <v>797</v>
      </c>
      <c r="D92" s="298">
        <v>1958</v>
      </c>
      <c r="E92" s="298" t="s">
        <v>14</v>
      </c>
      <c r="F92" s="298"/>
      <c r="G92" s="298"/>
      <c r="H92" s="298">
        <v>60</v>
      </c>
      <c r="I92" s="298">
        <v>54</v>
      </c>
      <c r="J92" s="298"/>
      <c r="K92" s="298"/>
      <c r="L92" s="298"/>
      <c r="M92" s="298">
        <f>F92+G92+H92+I92+J92+K92+L92</f>
        <v>114</v>
      </c>
    </row>
    <row r="94" ht="12.75">
      <c r="J94" s="9"/>
    </row>
    <row r="95" spans="2:10" ht="27">
      <c r="B95" s="354" t="s">
        <v>873</v>
      </c>
      <c r="C95" s="355"/>
      <c r="D95" s="355"/>
      <c r="E95" s="355"/>
      <c r="F95" s="355"/>
      <c r="G95" s="355"/>
      <c r="H95" s="301" t="s">
        <v>1492</v>
      </c>
      <c r="J95" s="9"/>
    </row>
    <row r="96" ht="12.75">
      <c r="J96" s="9"/>
    </row>
    <row r="97" spans="2:10" ht="20.25">
      <c r="B97" s="7" t="s">
        <v>34</v>
      </c>
      <c r="J97" s="9"/>
    </row>
    <row r="98" spans="2:10" s="197" customFormat="1" ht="38.25" customHeight="1">
      <c r="B98" s="192"/>
      <c r="C98" s="193" t="s">
        <v>347</v>
      </c>
      <c r="D98" s="194" t="s">
        <v>223</v>
      </c>
      <c r="E98" s="195" t="s">
        <v>264</v>
      </c>
      <c r="F98" s="196"/>
      <c r="I98" s="198"/>
      <c r="J98" s="198"/>
    </row>
    <row r="99" spans="2:12" s="13" customFormat="1" ht="75">
      <c r="B99" s="14" t="s">
        <v>9</v>
      </c>
      <c r="C99" s="14" t="s">
        <v>10</v>
      </c>
      <c r="D99" s="14" t="s">
        <v>66</v>
      </c>
      <c r="E99" s="14" t="s">
        <v>67</v>
      </c>
      <c r="F99" s="8" t="s">
        <v>875</v>
      </c>
      <c r="G99" s="8" t="s">
        <v>874</v>
      </c>
      <c r="H99" s="8" t="s">
        <v>888</v>
      </c>
      <c r="I99" s="8" t="s">
        <v>879</v>
      </c>
      <c r="J99" s="8" t="s">
        <v>880</v>
      </c>
      <c r="K99" s="8" t="s">
        <v>883</v>
      </c>
      <c r="L99" s="8" t="s">
        <v>47</v>
      </c>
    </row>
    <row r="100" spans="2:12" s="183" customFormat="1" ht="15">
      <c r="B100" s="298">
        <v>1</v>
      </c>
      <c r="C100" s="299" t="s">
        <v>802</v>
      </c>
      <c r="D100" s="298">
        <v>2008</v>
      </c>
      <c r="E100" s="298" t="s">
        <v>39</v>
      </c>
      <c r="F100" s="298"/>
      <c r="G100" s="298">
        <v>60</v>
      </c>
      <c r="H100" s="298"/>
      <c r="I100" s="298"/>
      <c r="J100" s="298">
        <v>60</v>
      </c>
      <c r="K100" s="298">
        <v>60</v>
      </c>
      <c r="L100" s="298">
        <f>F100+G100+H100+I100+J100+K100</f>
        <v>180</v>
      </c>
    </row>
    <row r="101" spans="2:12" s="183" customFormat="1" ht="15">
      <c r="B101" s="298">
        <v>2</v>
      </c>
      <c r="C101" s="299" t="s">
        <v>383</v>
      </c>
      <c r="D101" s="298">
        <v>2009</v>
      </c>
      <c r="E101" s="298" t="s">
        <v>39</v>
      </c>
      <c r="F101" s="298"/>
      <c r="G101" s="298">
        <v>43</v>
      </c>
      <c r="H101" s="298">
        <v>32</v>
      </c>
      <c r="I101" s="298"/>
      <c r="J101" s="298">
        <v>43</v>
      </c>
      <c r="K101" s="298">
        <v>48</v>
      </c>
      <c r="L101" s="298">
        <f>F101+G101+H101+I101+J101+K101</f>
        <v>166</v>
      </c>
    </row>
    <row r="102" spans="2:12" s="183" customFormat="1" ht="15">
      <c r="B102" s="298">
        <v>3</v>
      </c>
      <c r="C102" s="299" t="s">
        <v>320</v>
      </c>
      <c r="D102" s="298">
        <v>2006</v>
      </c>
      <c r="E102" s="298" t="s">
        <v>6</v>
      </c>
      <c r="F102" s="298">
        <v>48</v>
      </c>
      <c r="G102" s="298">
        <v>54</v>
      </c>
      <c r="H102" s="298">
        <v>14</v>
      </c>
      <c r="I102" s="298"/>
      <c r="J102" s="298"/>
      <c r="K102" s="298"/>
      <c r="L102" s="298">
        <f>F102+G102+H102+I102+J102+K102</f>
        <v>116</v>
      </c>
    </row>
    <row r="103" spans="3:7" s="147" customFormat="1" ht="15.75">
      <c r="C103" s="232"/>
      <c r="D103" s="254"/>
      <c r="E103" s="255"/>
      <c r="F103" s="264"/>
      <c r="G103" s="254"/>
    </row>
    <row r="104" spans="2:10" s="291" customFormat="1" ht="38.25" customHeight="1">
      <c r="B104" s="192"/>
      <c r="C104" s="193" t="s">
        <v>265</v>
      </c>
      <c r="D104" s="194" t="s">
        <v>348</v>
      </c>
      <c r="E104" s="195" t="s">
        <v>349</v>
      </c>
      <c r="F104" s="292"/>
      <c r="I104" s="293"/>
      <c r="J104" s="293"/>
    </row>
    <row r="105" spans="2:12" s="183" customFormat="1" ht="15">
      <c r="B105" s="298">
        <v>1</v>
      </c>
      <c r="C105" s="299" t="s">
        <v>78</v>
      </c>
      <c r="D105" s="298">
        <v>2005</v>
      </c>
      <c r="E105" s="298" t="s">
        <v>14</v>
      </c>
      <c r="F105" s="298">
        <v>54</v>
      </c>
      <c r="G105" s="298">
        <v>48</v>
      </c>
      <c r="H105" s="298">
        <v>36</v>
      </c>
      <c r="I105" s="298">
        <v>60</v>
      </c>
      <c r="J105" s="298">
        <v>60</v>
      </c>
      <c r="K105" s="298">
        <v>36</v>
      </c>
      <c r="L105" s="298">
        <f>F105+G105+H105+I105+J105+K105</f>
        <v>294</v>
      </c>
    </row>
    <row r="106" spans="2:12" s="183" customFormat="1" ht="15">
      <c r="B106" s="298">
        <v>2</v>
      </c>
      <c r="C106" s="299" t="s">
        <v>77</v>
      </c>
      <c r="D106" s="298">
        <v>2005</v>
      </c>
      <c r="E106" s="298" t="s">
        <v>14</v>
      </c>
      <c r="F106" s="298">
        <v>43</v>
      </c>
      <c r="G106" s="298">
        <v>43</v>
      </c>
      <c r="H106" s="298">
        <v>30</v>
      </c>
      <c r="I106" s="298">
        <v>54</v>
      </c>
      <c r="J106" s="298">
        <v>40</v>
      </c>
      <c r="K106" s="298">
        <v>38</v>
      </c>
      <c r="L106" s="298">
        <f>F106+G106+H106+I106+J106+K106</f>
        <v>248</v>
      </c>
    </row>
    <row r="107" spans="2:12" s="183" customFormat="1" ht="15">
      <c r="B107" s="298">
        <v>3</v>
      </c>
      <c r="C107" s="299" t="s">
        <v>60</v>
      </c>
      <c r="D107" s="298">
        <v>2005</v>
      </c>
      <c r="E107" s="298" t="s">
        <v>14</v>
      </c>
      <c r="F107" s="298">
        <v>60</v>
      </c>
      <c r="G107" s="298"/>
      <c r="H107" s="298">
        <v>40</v>
      </c>
      <c r="I107" s="298"/>
      <c r="J107" s="298"/>
      <c r="K107" s="298">
        <v>60</v>
      </c>
      <c r="L107" s="298">
        <f>F107+G107+H107+I107+J107+K107</f>
        <v>160</v>
      </c>
    </row>
    <row r="108" spans="3:6" s="2" customFormat="1" ht="15">
      <c r="C108" s="174"/>
      <c r="D108" s="174"/>
      <c r="E108" s="174"/>
      <c r="F108" s="174"/>
    </row>
    <row r="109" spans="2:10" s="197" customFormat="1" ht="38.25" customHeight="1">
      <c r="B109" s="192"/>
      <c r="C109" s="193" t="s">
        <v>350</v>
      </c>
      <c r="D109" s="194" t="s">
        <v>351</v>
      </c>
      <c r="E109" s="195" t="s">
        <v>352</v>
      </c>
      <c r="F109" s="196"/>
      <c r="I109" s="198"/>
      <c r="J109" s="198"/>
    </row>
    <row r="110" spans="2:12" s="183" customFormat="1" ht="15">
      <c r="B110" s="298">
        <v>1</v>
      </c>
      <c r="C110" s="299" t="s">
        <v>57</v>
      </c>
      <c r="D110" s="298">
        <v>2003</v>
      </c>
      <c r="E110" s="298" t="s">
        <v>39</v>
      </c>
      <c r="F110" s="298"/>
      <c r="G110" s="298">
        <v>60</v>
      </c>
      <c r="H110" s="298">
        <v>60</v>
      </c>
      <c r="I110" s="298">
        <v>48</v>
      </c>
      <c r="J110" s="298">
        <v>43</v>
      </c>
      <c r="K110" s="298">
        <v>60</v>
      </c>
      <c r="L110" s="298">
        <f>F110+G110+H110+I110+J110+K110</f>
        <v>271</v>
      </c>
    </row>
    <row r="111" spans="2:12" s="183" customFormat="1" ht="15">
      <c r="B111" s="298">
        <v>2</v>
      </c>
      <c r="C111" s="299" t="s">
        <v>81</v>
      </c>
      <c r="D111" s="298">
        <v>2003</v>
      </c>
      <c r="E111" s="298" t="s">
        <v>39</v>
      </c>
      <c r="F111" s="298"/>
      <c r="G111" s="298"/>
      <c r="H111" s="298">
        <v>43</v>
      </c>
      <c r="I111" s="298">
        <v>43</v>
      </c>
      <c r="J111" s="298">
        <v>40</v>
      </c>
      <c r="K111" s="298">
        <v>54</v>
      </c>
      <c r="L111" s="298">
        <f>F111+G111+H111+I111+J111+K111</f>
        <v>180</v>
      </c>
    </row>
    <row r="112" spans="2:12" s="183" customFormat="1" ht="15">
      <c r="B112" s="298">
        <v>3</v>
      </c>
      <c r="C112" s="299" t="s">
        <v>68</v>
      </c>
      <c r="D112" s="298">
        <v>2002</v>
      </c>
      <c r="E112" s="298" t="s">
        <v>6</v>
      </c>
      <c r="F112" s="298">
        <v>54</v>
      </c>
      <c r="G112" s="298">
        <v>48</v>
      </c>
      <c r="H112" s="298"/>
      <c r="I112" s="298">
        <v>36</v>
      </c>
      <c r="J112" s="298"/>
      <c r="K112" s="298">
        <v>40</v>
      </c>
      <c r="L112" s="298">
        <f>F112+G112+H112+I112+J112+K112</f>
        <v>178</v>
      </c>
    </row>
    <row r="113" spans="2:12" s="183" customFormat="1" ht="15">
      <c r="B113" s="35"/>
      <c r="C113" s="36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2:12" s="2" customFormat="1" ht="18.75">
      <c r="B114" s="180"/>
      <c r="C114" s="193" t="s">
        <v>353</v>
      </c>
      <c r="D114" s="195" t="s">
        <v>354</v>
      </c>
      <c r="E114" s="195" t="s">
        <v>266</v>
      </c>
      <c r="F114" s="180"/>
      <c r="G114" s="170"/>
      <c r="H114" s="147"/>
      <c r="I114" s="147"/>
      <c r="J114" s="147"/>
      <c r="K114" s="147"/>
      <c r="L114" s="147"/>
    </row>
    <row r="115" spans="2:12" s="183" customFormat="1" ht="15">
      <c r="B115" s="298">
        <v>1</v>
      </c>
      <c r="C115" s="299" t="s">
        <v>38</v>
      </c>
      <c r="D115" s="298">
        <v>2001</v>
      </c>
      <c r="E115" s="298" t="s">
        <v>6</v>
      </c>
      <c r="F115" s="298">
        <v>54</v>
      </c>
      <c r="G115" s="298">
        <v>60</v>
      </c>
      <c r="H115" s="298">
        <v>60</v>
      </c>
      <c r="I115" s="298"/>
      <c r="J115" s="298">
        <v>48</v>
      </c>
      <c r="K115" s="298">
        <v>60</v>
      </c>
      <c r="L115" s="298">
        <f>F115+G115+H115+I115+J115+K115</f>
        <v>282</v>
      </c>
    </row>
    <row r="116" spans="2:12" s="183" customFormat="1" ht="15">
      <c r="B116" s="298">
        <v>2</v>
      </c>
      <c r="C116" s="299" t="s">
        <v>61</v>
      </c>
      <c r="D116" s="298">
        <v>2001</v>
      </c>
      <c r="E116" s="298" t="s">
        <v>39</v>
      </c>
      <c r="F116" s="298"/>
      <c r="G116" s="298">
        <v>54</v>
      </c>
      <c r="H116" s="298">
        <v>54</v>
      </c>
      <c r="I116" s="298">
        <v>60</v>
      </c>
      <c r="J116" s="298">
        <v>54</v>
      </c>
      <c r="K116" s="298">
        <v>54</v>
      </c>
      <c r="L116" s="298">
        <f>F116+G116+H116+I116+J116+K116</f>
        <v>276</v>
      </c>
    </row>
    <row r="117" spans="3:6" s="2" customFormat="1" ht="15">
      <c r="C117" s="147"/>
      <c r="D117" s="181"/>
      <c r="E117" s="147"/>
      <c r="F117" s="181"/>
    </row>
    <row r="118" spans="2:7" s="2" customFormat="1" ht="18.75">
      <c r="B118" s="192"/>
      <c r="C118" s="193" t="s">
        <v>267</v>
      </c>
      <c r="D118" s="195" t="s">
        <v>355</v>
      </c>
      <c r="E118" s="195" t="s">
        <v>356</v>
      </c>
      <c r="F118" s="180"/>
      <c r="G118" s="170"/>
    </row>
    <row r="119" spans="2:12" s="183" customFormat="1" ht="15">
      <c r="B119" s="298">
        <v>1</v>
      </c>
      <c r="C119" s="299" t="s">
        <v>297</v>
      </c>
      <c r="D119" s="298">
        <v>1990</v>
      </c>
      <c r="E119" s="298" t="s">
        <v>39</v>
      </c>
      <c r="F119" s="298">
        <v>43</v>
      </c>
      <c r="G119" s="298">
        <v>48</v>
      </c>
      <c r="H119" s="298">
        <v>60</v>
      </c>
      <c r="I119" s="298">
        <v>60</v>
      </c>
      <c r="J119" s="298"/>
      <c r="K119" s="298">
        <v>60</v>
      </c>
      <c r="L119" s="298">
        <f>F119+G119+H119+I119+J119+K119</f>
        <v>271</v>
      </c>
    </row>
    <row r="120" spans="2:12" s="183" customFormat="1" ht="15">
      <c r="B120" s="298">
        <v>2</v>
      </c>
      <c r="C120" s="299" t="s">
        <v>219</v>
      </c>
      <c r="D120" s="298">
        <v>1990</v>
      </c>
      <c r="E120" s="298" t="s">
        <v>6</v>
      </c>
      <c r="F120" s="298">
        <v>40</v>
      </c>
      <c r="G120" s="298">
        <v>38</v>
      </c>
      <c r="H120" s="298">
        <v>54</v>
      </c>
      <c r="I120" s="298"/>
      <c r="J120" s="298"/>
      <c r="K120" s="298">
        <v>48</v>
      </c>
      <c r="L120" s="298">
        <f>F120+G120+H120+I120+J120+K120</f>
        <v>180</v>
      </c>
    </row>
    <row r="121" spans="2:12" s="183" customFormat="1" ht="15">
      <c r="B121" s="298">
        <v>3</v>
      </c>
      <c r="C121" s="299" t="s">
        <v>292</v>
      </c>
      <c r="D121" s="298">
        <v>1993</v>
      </c>
      <c r="E121" s="298" t="s">
        <v>6</v>
      </c>
      <c r="F121" s="298">
        <v>48</v>
      </c>
      <c r="G121" s="298">
        <v>43</v>
      </c>
      <c r="H121" s="298"/>
      <c r="I121" s="298">
        <v>54</v>
      </c>
      <c r="J121" s="298"/>
      <c r="K121" s="298"/>
      <c r="L121" s="298">
        <f>F121+G121+H121+I121+J121+K121</f>
        <v>145</v>
      </c>
    </row>
    <row r="122" spans="2:12" s="183" customFormat="1" ht="15">
      <c r="B122" s="35"/>
      <c r="C122" s="36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2:7" s="2" customFormat="1" ht="18.75">
      <c r="B123" s="180"/>
      <c r="C123" s="193" t="s">
        <v>268</v>
      </c>
      <c r="D123" s="195" t="s">
        <v>357</v>
      </c>
      <c r="E123" s="195" t="s">
        <v>358</v>
      </c>
      <c r="F123" s="180"/>
      <c r="G123" s="170"/>
    </row>
    <row r="124" spans="2:12" s="183" customFormat="1" ht="15">
      <c r="B124" s="298">
        <v>1</v>
      </c>
      <c r="C124" s="299" t="s">
        <v>53</v>
      </c>
      <c r="D124" s="298">
        <v>1986</v>
      </c>
      <c r="E124" s="298" t="s">
        <v>14</v>
      </c>
      <c r="F124" s="298">
        <v>60</v>
      </c>
      <c r="G124" s="298">
        <v>60</v>
      </c>
      <c r="H124" s="298">
        <v>60</v>
      </c>
      <c r="I124" s="298">
        <v>60</v>
      </c>
      <c r="J124" s="298"/>
      <c r="K124" s="298">
        <v>60</v>
      </c>
      <c r="L124" s="298">
        <f>F124+G124+H124+I124+J124+K124</f>
        <v>300</v>
      </c>
    </row>
    <row r="125" spans="2:12" s="183" customFormat="1" ht="15">
      <c r="B125" s="298">
        <v>2</v>
      </c>
      <c r="C125" s="299" t="s">
        <v>55</v>
      </c>
      <c r="D125" s="298">
        <v>1983</v>
      </c>
      <c r="E125" s="298" t="s">
        <v>6</v>
      </c>
      <c r="F125" s="298">
        <v>48</v>
      </c>
      <c r="G125" s="298">
        <v>34</v>
      </c>
      <c r="H125" s="298">
        <v>40</v>
      </c>
      <c r="I125" s="298"/>
      <c r="J125" s="298"/>
      <c r="K125" s="298">
        <v>54</v>
      </c>
      <c r="L125" s="298">
        <f>F125+G125+H125+I125+J125+K125</f>
        <v>176</v>
      </c>
    </row>
    <row r="126" spans="2:12" s="183" customFormat="1" ht="15">
      <c r="B126" s="298">
        <v>3</v>
      </c>
      <c r="C126" s="299" t="s">
        <v>56</v>
      </c>
      <c r="D126" s="298">
        <v>1988</v>
      </c>
      <c r="E126" s="298" t="s">
        <v>6</v>
      </c>
      <c r="F126" s="298">
        <v>54</v>
      </c>
      <c r="G126" s="298">
        <v>40</v>
      </c>
      <c r="H126" s="298">
        <v>48</v>
      </c>
      <c r="I126" s="298"/>
      <c r="J126" s="298"/>
      <c r="K126" s="298"/>
      <c r="L126" s="298">
        <f>F126+G126+H126+I126+J126+K126</f>
        <v>142</v>
      </c>
    </row>
    <row r="127" spans="3:12" s="2" customFormat="1" ht="15">
      <c r="C127" s="294"/>
      <c r="D127" s="295"/>
      <c r="E127" s="295"/>
      <c r="F127" s="295"/>
      <c r="G127" s="296"/>
      <c r="H127" s="147"/>
      <c r="I127" s="147"/>
      <c r="J127" s="147"/>
      <c r="K127" s="147"/>
      <c r="L127" s="147"/>
    </row>
    <row r="128" spans="2:12" s="2" customFormat="1" ht="18.75">
      <c r="B128" s="180"/>
      <c r="C128" s="193" t="s">
        <v>4</v>
      </c>
      <c r="D128" s="195" t="s">
        <v>269</v>
      </c>
      <c r="E128" s="195" t="s">
        <v>359</v>
      </c>
      <c r="F128" s="180"/>
      <c r="G128" s="170"/>
      <c r="H128" s="147"/>
      <c r="I128" s="147"/>
      <c r="J128" s="147"/>
      <c r="K128" s="147"/>
      <c r="L128" s="147"/>
    </row>
    <row r="129" spans="2:12" s="183" customFormat="1" ht="15">
      <c r="B129" s="298">
        <v>1</v>
      </c>
      <c r="C129" s="299" t="s">
        <v>27</v>
      </c>
      <c r="D129" s="298">
        <v>1975</v>
      </c>
      <c r="E129" s="298" t="s">
        <v>6</v>
      </c>
      <c r="F129" s="298">
        <v>60</v>
      </c>
      <c r="G129" s="298">
        <v>60</v>
      </c>
      <c r="H129" s="298">
        <v>60</v>
      </c>
      <c r="I129" s="298"/>
      <c r="J129" s="298"/>
      <c r="K129" s="298"/>
      <c r="L129" s="298">
        <f>F129+G129+H129+I129+J129+K129</f>
        <v>180</v>
      </c>
    </row>
    <row r="130" spans="2:12" s="183" customFormat="1" ht="15">
      <c r="B130" s="298">
        <v>2</v>
      </c>
      <c r="C130" s="299" t="s">
        <v>822</v>
      </c>
      <c r="D130" s="298">
        <v>1973</v>
      </c>
      <c r="E130" s="298" t="s">
        <v>39</v>
      </c>
      <c r="F130" s="298"/>
      <c r="G130" s="298"/>
      <c r="H130" s="298">
        <v>54</v>
      </c>
      <c r="I130" s="298">
        <v>60</v>
      </c>
      <c r="J130" s="298"/>
      <c r="K130" s="298"/>
      <c r="L130" s="298">
        <f>F130+G130+H130+I130+J130+K130</f>
        <v>114</v>
      </c>
    </row>
    <row r="131" spans="3:12" s="2" customFormat="1" ht="15"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</row>
    <row r="132" spans="2:12" s="2" customFormat="1" ht="18.75">
      <c r="B132" s="180"/>
      <c r="C132" s="193" t="s">
        <v>270</v>
      </c>
      <c r="D132" s="195" t="s">
        <v>360</v>
      </c>
      <c r="E132" s="195" t="s">
        <v>361</v>
      </c>
      <c r="F132" s="180"/>
      <c r="G132" s="170"/>
      <c r="H132" s="147"/>
      <c r="I132" s="147"/>
      <c r="J132" s="147"/>
      <c r="K132" s="147"/>
      <c r="L132" s="147"/>
    </row>
    <row r="133" spans="2:12" s="183" customFormat="1" ht="15">
      <c r="B133" s="298">
        <v>1</v>
      </c>
      <c r="C133" s="299" t="s">
        <v>21</v>
      </c>
      <c r="D133" s="298">
        <v>1963</v>
      </c>
      <c r="E133" s="298" t="s">
        <v>6</v>
      </c>
      <c r="F133" s="298">
        <v>54</v>
      </c>
      <c r="G133" s="298">
        <v>48</v>
      </c>
      <c r="H133" s="298">
        <v>48</v>
      </c>
      <c r="I133" s="298">
        <v>54</v>
      </c>
      <c r="J133" s="298">
        <v>60</v>
      </c>
      <c r="K133" s="298"/>
      <c r="L133" s="298">
        <f>F133+G133+H133+I133+J133+K133</f>
        <v>264</v>
      </c>
    </row>
    <row r="134" spans="2:12" s="183" customFormat="1" ht="15">
      <c r="B134" s="298">
        <v>2</v>
      </c>
      <c r="C134" s="299" t="s">
        <v>30</v>
      </c>
      <c r="D134" s="298">
        <v>1961</v>
      </c>
      <c r="E134" s="298" t="s">
        <v>6</v>
      </c>
      <c r="F134" s="298">
        <v>60</v>
      </c>
      <c r="G134" s="298">
        <v>54</v>
      </c>
      <c r="H134" s="298"/>
      <c r="I134" s="298">
        <v>60</v>
      </c>
      <c r="J134" s="298"/>
      <c r="K134" s="298"/>
      <c r="L134" s="298">
        <f>F134+G134+H134+I134+J134+K134</f>
        <v>174</v>
      </c>
    </row>
    <row r="135" spans="3:12" s="2" customFormat="1" ht="15">
      <c r="C135" s="147"/>
      <c r="D135" s="181"/>
      <c r="E135" s="181"/>
      <c r="F135" s="181"/>
      <c r="G135" s="181"/>
      <c r="H135" s="147"/>
      <c r="I135" s="147"/>
      <c r="J135" s="147"/>
      <c r="K135" s="147"/>
      <c r="L135" s="147"/>
    </row>
    <row r="136" spans="2:12" s="2" customFormat="1" ht="18.75">
      <c r="B136" s="192"/>
      <c r="C136" s="193" t="s">
        <v>5</v>
      </c>
      <c r="D136" s="195" t="s">
        <v>362</v>
      </c>
      <c r="E136" s="195" t="s">
        <v>271</v>
      </c>
      <c r="F136" s="180"/>
      <c r="G136" s="170"/>
      <c r="H136" s="147"/>
      <c r="I136" s="147"/>
      <c r="J136" s="147"/>
      <c r="K136" s="147"/>
      <c r="L136" s="147"/>
    </row>
    <row r="137" spans="2:12" s="183" customFormat="1" ht="15">
      <c r="B137" s="298">
        <v>1</v>
      </c>
      <c r="C137" s="299" t="s">
        <v>31</v>
      </c>
      <c r="D137" s="298">
        <v>1949</v>
      </c>
      <c r="E137" s="298" t="s">
        <v>39</v>
      </c>
      <c r="F137" s="298">
        <v>43</v>
      </c>
      <c r="G137" s="298">
        <v>40</v>
      </c>
      <c r="H137" s="298">
        <v>60</v>
      </c>
      <c r="I137" s="298">
        <v>54</v>
      </c>
      <c r="J137" s="298"/>
      <c r="K137" s="298">
        <v>60</v>
      </c>
      <c r="L137" s="298">
        <f>F137+G137+H137+I137+J137+K137</f>
        <v>257</v>
      </c>
    </row>
    <row r="138" spans="2:12" s="183" customFormat="1" ht="15">
      <c r="B138" s="298">
        <v>2</v>
      </c>
      <c r="C138" s="299" t="s">
        <v>23</v>
      </c>
      <c r="D138" s="298">
        <v>1956</v>
      </c>
      <c r="E138" s="298" t="s">
        <v>6</v>
      </c>
      <c r="F138" s="298">
        <v>60</v>
      </c>
      <c r="G138" s="298">
        <v>60</v>
      </c>
      <c r="H138" s="298"/>
      <c r="I138" s="298">
        <v>60</v>
      </c>
      <c r="J138" s="298"/>
      <c r="K138" s="298"/>
      <c r="L138" s="298">
        <f>F138+G138+H138+I138+J138+K138</f>
        <v>180</v>
      </c>
    </row>
    <row r="139" spans="2:12" s="183" customFormat="1" ht="15">
      <c r="B139" s="298">
        <v>3</v>
      </c>
      <c r="C139" s="299" t="s">
        <v>134</v>
      </c>
      <c r="D139" s="298">
        <v>1957</v>
      </c>
      <c r="E139" s="298" t="s">
        <v>7</v>
      </c>
      <c r="F139" s="298">
        <v>54</v>
      </c>
      <c r="G139" s="298">
        <v>36</v>
      </c>
      <c r="H139" s="298"/>
      <c r="I139" s="298">
        <v>48</v>
      </c>
      <c r="J139" s="298"/>
      <c r="K139" s="298"/>
      <c r="L139" s="298">
        <f>F139+G139+H139+I139+J139+K139</f>
        <v>138</v>
      </c>
    </row>
    <row r="140" spans="3:6" s="2" customFormat="1" ht="15">
      <c r="C140" s="147"/>
      <c r="D140" s="181"/>
      <c r="E140" s="182"/>
      <c r="F140" s="181"/>
    </row>
    <row r="141" spans="2:7" s="2" customFormat="1" ht="37.5">
      <c r="B141" s="202"/>
      <c r="C141" s="202" t="s">
        <v>347</v>
      </c>
      <c r="D141" s="203" t="s">
        <v>223</v>
      </c>
      <c r="E141" s="202" t="s">
        <v>264</v>
      </c>
      <c r="F141" s="176"/>
      <c r="G141" s="176"/>
    </row>
    <row r="142" spans="2:12" s="183" customFormat="1" ht="15">
      <c r="B142" s="298">
        <v>1</v>
      </c>
      <c r="C142" s="299" t="s">
        <v>65</v>
      </c>
      <c r="D142" s="298">
        <v>2006</v>
      </c>
      <c r="E142" s="298" t="s">
        <v>39</v>
      </c>
      <c r="F142" s="298"/>
      <c r="G142" s="298">
        <v>48</v>
      </c>
      <c r="H142" s="298">
        <v>54</v>
      </c>
      <c r="I142" s="298"/>
      <c r="J142" s="298">
        <v>48</v>
      </c>
      <c r="K142" s="298">
        <v>60</v>
      </c>
      <c r="L142" s="298">
        <f>F142+G142+H142+I142+J142+K142</f>
        <v>210</v>
      </c>
    </row>
    <row r="143" spans="2:12" s="183" customFormat="1" ht="15">
      <c r="B143" s="298">
        <v>2</v>
      </c>
      <c r="C143" s="299" t="s">
        <v>158</v>
      </c>
      <c r="D143" s="298">
        <v>2006</v>
      </c>
      <c r="E143" s="298" t="s">
        <v>39</v>
      </c>
      <c r="F143" s="298"/>
      <c r="G143" s="298">
        <v>60</v>
      </c>
      <c r="H143" s="298">
        <v>40</v>
      </c>
      <c r="I143" s="298"/>
      <c r="J143" s="298">
        <v>43</v>
      </c>
      <c r="K143" s="298">
        <v>54</v>
      </c>
      <c r="L143" s="298">
        <f>F143+G143+H143+I143+J143+K143</f>
        <v>197</v>
      </c>
    </row>
    <row r="144" spans="2:12" s="183" customFormat="1" ht="15">
      <c r="B144" s="298">
        <v>3</v>
      </c>
      <c r="C144" s="299" t="s">
        <v>395</v>
      </c>
      <c r="D144" s="298">
        <v>2006</v>
      </c>
      <c r="E144" s="298" t="s">
        <v>209</v>
      </c>
      <c r="F144" s="298"/>
      <c r="G144" s="298">
        <v>43</v>
      </c>
      <c r="H144" s="298">
        <v>43</v>
      </c>
      <c r="I144" s="298"/>
      <c r="J144" s="298">
        <v>40</v>
      </c>
      <c r="K144" s="298">
        <v>48</v>
      </c>
      <c r="L144" s="298">
        <f>F144+G144+H144+I144+J144+K144</f>
        <v>174</v>
      </c>
    </row>
    <row r="145" spans="2:7" s="2" customFormat="1" ht="15">
      <c r="B145" s="187"/>
      <c r="C145" s="187"/>
      <c r="D145" s="188"/>
      <c r="E145" s="189"/>
      <c r="F145" s="188"/>
      <c r="G145" s="188"/>
    </row>
    <row r="146" spans="2:7" s="2" customFormat="1" ht="18.75">
      <c r="B146" s="175"/>
      <c r="C146" s="200" t="s">
        <v>265</v>
      </c>
      <c r="D146" s="201" t="s">
        <v>348</v>
      </c>
      <c r="E146" s="202" t="s">
        <v>349</v>
      </c>
      <c r="F146" s="176"/>
      <c r="G146" s="176"/>
    </row>
    <row r="147" spans="2:12" s="183" customFormat="1" ht="15">
      <c r="B147" s="298">
        <v>1</v>
      </c>
      <c r="C147" s="299" t="s">
        <v>112</v>
      </c>
      <c r="D147" s="298">
        <v>2005</v>
      </c>
      <c r="E147" s="298" t="s">
        <v>39</v>
      </c>
      <c r="F147" s="298"/>
      <c r="G147" s="298">
        <v>54</v>
      </c>
      <c r="H147" s="298">
        <v>43</v>
      </c>
      <c r="I147" s="298">
        <v>54</v>
      </c>
      <c r="J147" s="298">
        <v>54</v>
      </c>
      <c r="K147" s="298">
        <v>54</v>
      </c>
      <c r="L147" s="298">
        <f>F147+G147+H147+I147+J147+K147</f>
        <v>259</v>
      </c>
    </row>
    <row r="148" spans="2:12" s="183" customFormat="1" ht="15">
      <c r="B148" s="298">
        <v>2</v>
      </c>
      <c r="C148" s="299" t="s">
        <v>216</v>
      </c>
      <c r="D148" s="298">
        <v>2004</v>
      </c>
      <c r="E148" s="298" t="s">
        <v>1494</v>
      </c>
      <c r="F148" s="298"/>
      <c r="G148" s="298"/>
      <c r="H148" s="298">
        <v>60</v>
      </c>
      <c r="I148" s="298"/>
      <c r="J148" s="298">
        <v>60</v>
      </c>
      <c r="K148" s="298">
        <v>60</v>
      </c>
      <c r="L148" s="298">
        <f>F148+G148+H148+I148+J148+K148</f>
        <v>180</v>
      </c>
    </row>
    <row r="149" spans="2:12" s="183" customFormat="1" ht="15">
      <c r="B149" s="298">
        <v>3</v>
      </c>
      <c r="C149" s="299" t="s">
        <v>261</v>
      </c>
      <c r="D149" s="298">
        <v>2004</v>
      </c>
      <c r="E149" s="298" t="s">
        <v>6</v>
      </c>
      <c r="F149" s="298"/>
      <c r="G149" s="298">
        <v>60</v>
      </c>
      <c r="H149" s="298"/>
      <c r="I149" s="298">
        <v>60</v>
      </c>
      <c r="J149" s="298"/>
      <c r="K149" s="298"/>
      <c r="L149" s="298">
        <f>F149+G149+H149+I149+J149+K149</f>
        <v>120</v>
      </c>
    </row>
    <row r="150" spans="2:12" s="183" customFormat="1" ht="15">
      <c r="B150" s="35"/>
      <c r="C150" s="294"/>
      <c r="D150" s="295"/>
      <c r="E150" s="295"/>
      <c r="F150" s="295"/>
      <c r="G150" s="296"/>
      <c r="H150" s="35"/>
      <c r="I150" s="35"/>
      <c r="J150" s="35"/>
      <c r="K150" s="35"/>
      <c r="L150" s="35"/>
    </row>
    <row r="151" spans="2:7" s="2" customFormat="1" ht="18.75">
      <c r="B151" s="199"/>
      <c r="C151" s="208" t="s">
        <v>350</v>
      </c>
      <c r="D151" s="209" t="s">
        <v>351</v>
      </c>
      <c r="E151" s="210" t="s">
        <v>352</v>
      </c>
      <c r="F151" s="211"/>
      <c r="G151" s="211"/>
    </row>
    <row r="152" spans="2:12" s="183" customFormat="1" ht="15">
      <c r="B152" s="298">
        <v>1</v>
      </c>
      <c r="C152" s="299" t="s">
        <v>26</v>
      </c>
      <c r="D152" s="298">
        <v>2002</v>
      </c>
      <c r="E152" s="298" t="s">
        <v>8</v>
      </c>
      <c r="F152" s="298">
        <v>60</v>
      </c>
      <c r="G152" s="298">
        <v>60</v>
      </c>
      <c r="H152" s="298"/>
      <c r="I152" s="298"/>
      <c r="J152" s="298"/>
      <c r="K152" s="298"/>
      <c r="L152" s="298">
        <f>F152+G152+H152+I152+J152+K152</f>
        <v>120</v>
      </c>
    </row>
    <row r="153" spans="2:12" s="183" customFormat="1" ht="15">
      <c r="B153" s="298">
        <v>2</v>
      </c>
      <c r="C153" s="299" t="s">
        <v>396</v>
      </c>
      <c r="D153" s="298">
        <v>2003</v>
      </c>
      <c r="E153" s="298" t="s">
        <v>6</v>
      </c>
      <c r="F153" s="298"/>
      <c r="G153" s="298">
        <v>54</v>
      </c>
      <c r="H153" s="298"/>
      <c r="I153" s="298">
        <v>60</v>
      </c>
      <c r="J153" s="298"/>
      <c r="K153" s="298"/>
      <c r="L153" s="298">
        <f>F153+G153+H153+I153+J153+K153</f>
        <v>114</v>
      </c>
    </row>
    <row r="154" spans="2:12" s="183" customFormat="1" ht="15">
      <c r="B154" s="298">
        <v>3</v>
      </c>
      <c r="C154" s="299" t="s">
        <v>260</v>
      </c>
      <c r="D154" s="298">
        <v>2002</v>
      </c>
      <c r="E154" s="298" t="s">
        <v>6</v>
      </c>
      <c r="F154" s="298"/>
      <c r="G154" s="298"/>
      <c r="H154" s="298">
        <v>48</v>
      </c>
      <c r="I154" s="298">
        <v>43</v>
      </c>
      <c r="J154" s="298"/>
      <c r="K154" s="298"/>
      <c r="L154" s="298">
        <f>F154+G154+H154+I154+J154+K154</f>
        <v>91</v>
      </c>
    </row>
    <row r="155" s="2" customFormat="1" ht="15"/>
    <row r="156" spans="2:7" s="2" customFormat="1" ht="18.75">
      <c r="B156" s="199"/>
      <c r="C156" s="200" t="s">
        <v>353</v>
      </c>
      <c r="D156" s="201" t="s">
        <v>354</v>
      </c>
      <c r="E156" s="202" t="s">
        <v>266</v>
      </c>
      <c r="F156" s="176"/>
      <c r="G156" s="176"/>
    </row>
    <row r="157" spans="2:12" s="183" customFormat="1" ht="15">
      <c r="B157" s="298">
        <v>1</v>
      </c>
      <c r="C157" s="299" t="s">
        <v>249</v>
      </c>
      <c r="D157" s="298">
        <v>2001</v>
      </c>
      <c r="E157" s="298" t="s">
        <v>39</v>
      </c>
      <c r="F157" s="298"/>
      <c r="G157" s="298">
        <v>60</v>
      </c>
      <c r="H157" s="298">
        <v>60</v>
      </c>
      <c r="I157" s="298">
        <v>54</v>
      </c>
      <c r="J157" s="298">
        <v>60</v>
      </c>
      <c r="K157" s="298">
        <v>60</v>
      </c>
      <c r="L157" s="298">
        <f>F157+G157+H157+I157+J157+K157</f>
        <v>294</v>
      </c>
    </row>
    <row r="158" spans="3:6" s="2" customFormat="1" ht="15">
      <c r="C158" s="123"/>
      <c r="D158" s="27"/>
      <c r="E158" s="27"/>
      <c r="F158" s="27"/>
    </row>
    <row r="159" spans="2:7" s="2" customFormat="1" ht="18.75">
      <c r="B159" s="199"/>
      <c r="C159" s="200" t="s">
        <v>267</v>
      </c>
      <c r="D159" s="201" t="s">
        <v>355</v>
      </c>
      <c r="E159" s="202" t="s">
        <v>356</v>
      </c>
      <c r="F159" s="176"/>
      <c r="G159" s="176"/>
    </row>
    <row r="160" spans="2:12" s="183" customFormat="1" ht="15">
      <c r="B160" s="298">
        <v>1</v>
      </c>
      <c r="C160" s="299" t="s">
        <v>102</v>
      </c>
      <c r="D160" s="298">
        <v>1990</v>
      </c>
      <c r="E160" s="298" t="s">
        <v>14</v>
      </c>
      <c r="F160" s="298"/>
      <c r="G160" s="298">
        <v>40</v>
      </c>
      <c r="H160" s="298">
        <v>60</v>
      </c>
      <c r="I160" s="298">
        <v>48</v>
      </c>
      <c r="J160" s="298">
        <v>54</v>
      </c>
      <c r="K160" s="298">
        <v>60</v>
      </c>
      <c r="L160" s="298">
        <f>F160+G160+H160+I160+J160+K160</f>
        <v>262</v>
      </c>
    </row>
    <row r="161" spans="2:12" s="183" customFormat="1" ht="15">
      <c r="B161" s="298">
        <v>2</v>
      </c>
      <c r="C161" s="299" t="s">
        <v>138</v>
      </c>
      <c r="D161" s="298">
        <v>1989</v>
      </c>
      <c r="E161" s="298" t="s">
        <v>6</v>
      </c>
      <c r="F161" s="298"/>
      <c r="G161" s="298">
        <v>54</v>
      </c>
      <c r="H161" s="298"/>
      <c r="I161" s="298">
        <v>54</v>
      </c>
      <c r="J161" s="298">
        <v>48</v>
      </c>
      <c r="K161" s="298"/>
      <c r="L161" s="298">
        <f>F161+G161+H161+I161+J161+K161</f>
        <v>156</v>
      </c>
    </row>
    <row r="162" spans="2:12" s="183" customFormat="1" ht="15">
      <c r="B162" s="298">
        <v>3</v>
      </c>
      <c r="C162" s="299" t="s">
        <v>40</v>
      </c>
      <c r="D162" s="298">
        <v>1999</v>
      </c>
      <c r="E162" s="298" t="s">
        <v>14</v>
      </c>
      <c r="F162" s="298"/>
      <c r="G162" s="298"/>
      <c r="H162" s="298"/>
      <c r="I162" s="298">
        <v>60</v>
      </c>
      <c r="J162" s="298">
        <v>60</v>
      </c>
      <c r="K162" s="298"/>
      <c r="L162" s="298">
        <f>F162+G162+H162+I162+J162+K162</f>
        <v>120</v>
      </c>
    </row>
    <row r="163" spans="2:5" s="2" customFormat="1" ht="15">
      <c r="B163" s="191"/>
      <c r="C163" s="123"/>
      <c r="D163" s="27"/>
      <c r="E163" s="27"/>
    </row>
    <row r="164" spans="2:7" s="2" customFormat="1" ht="18.75">
      <c r="B164" s="199"/>
      <c r="C164" s="200" t="s">
        <v>268</v>
      </c>
      <c r="D164" s="201" t="s">
        <v>357</v>
      </c>
      <c r="E164" s="202" t="s">
        <v>358</v>
      </c>
      <c r="F164" s="176"/>
      <c r="G164" s="176"/>
    </row>
    <row r="165" spans="2:12" s="183" customFormat="1" ht="15">
      <c r="B165" s="298">
        <v>1</v>
      </c>
      <c r="C165" s="299" t="s">
        <v>170</v>
      </c>
      <c r="D165" s="298">
        <v>1980</v>
      </c>
      <c r="E165" s="298" t="s">
        <v>6</v>
      </c>
      <c r="F165" s="298">
        <v>60</v>
      </c>
      <c r="G165" s="298">
        <v>60</v>
      </c>
      <c r="H165" s="298">
        <v>60</v>
      </c>
      <c r="I165" s="298"/>
      <c r="J165" s="298">
        <v>60</v>
      </c>
      <c r="K165" s="298">
        <v>60</v>
      </c>
      <c r="L165" s="298">
        <f>F165+G165+H165+I165+J165+K165</f>
        <v>300</v>
      </c>
    </row>
    <row r="166" s="2" customFormat="1" ht="15"/>
    <row r="167" spans="2:7" s="2" customFormat="1" ht="18.75">
      <c r="B167" s="199"/>
      <c r="C167" s="200" t="s">
        <v>4</v>
      </c>
      <c r="D167" s="201" t="s">
        <v>269</v>
      </c>
      <c r="E167" s="202" t="s">
        <v>359</v>
      </c>
      <c r="F167" s="176"/>
      <c r="G167" s="176"/>
    </row>
    <row r="168" spans="2:12" s="183" customFormat="1" ht="15">
      <c r="B168" s="298">
        <v>1</v>
      </c>
      <c r="C168" s="299" t="s">
        <v>85</v>
      </c>
      <c r="D168" s="298">
        <v>1978</v>
      </c>
      <c r="E168" s="298" t="s">
        <v>6</v>
      </c>
      <c r="F168" s="298">
        <v>60</v>
      </c>
      <c r="G168" s="298">
        <v>60</v>
      </c>
      <c r="H168" s="298">
        <v>60</v>
      </c>
      <c r="I168" s="298"/>
      <c r="J168" s="298">
        <v>54</v>
      </c>
      <c r="K168" s="298"/>
      <c r="L168" s="298">
        <f>F168+G168+H168+I168+J168+K168</f>
        <v>234</v>
      </c>
    </row>
    <row r="169" spans="2:12" s="183" customFormat="1" ht="15">
      <c r="B169" s="298">
        <v>2</v>
      </c>
      <c r="C169" s="299" t="s">
        <v>98</v>
      </c>
      <c r="D169" s="298">
        <v>1970</v>
      </c>
      <c r="E169" s="298" t="s">
        <v>14</v>
      </c>
      <c r="F169" s="298"/>
      <c r="G169" s="298"/>
      <c r="H169" s="298"/>
      <c r="I169" s="298">
        <v>60</v>
      </c>
      <c r="J169" s="298">
        <v>60</v>
      </c>
      <c r="K169" s="298"/>
      <c r="L169" s="298">
        <f>F169+G169+H169+I169+J169+K169</f>
        <v>120</v>
      </c>
    </row>
    <row r="170" spans="2:12" s="183" customFormat="1" ht="15">
      <c r="B170" s="298">
        <v>3</v>
      </c>
      <c r="C170" s="299" t="s">
        <v>331</v>
      </c>
      <c r="D170" s="298">
        <v>1969</v>
      </c>
      <c r="E170" s="298" t="s">
        <v>6</v>
      </c>
      <c r="F170" s="298">
        <v>54</v>
      </c>
      <c r="G170" s="298"/>
      <c r="H170" s="298"/>
      <c r="I170" s="298">
        <v>54</v>
      </c>
      <c r="J170" s="298"/>
      <c r="K170" s="298"/>
      <c r="L170" s="298">
        <f>F170+G170+H170+I170+J170+K170</f>
        <v>108</v>
      </c>
    </row>
    <row r="171" spans="3:6" s="2" customFormat="1" ht="15">
      <c r="C171" s="123"/>
      <c r="D171" s="27"/>
      <c r="E171" s="27"/>
      <c r="F171" s="27"/>
    </row>
    <row r="172" spans="2:7" s="2" customFormat="1" ht="18.75">
      <c r="B172" s="175"/>
      <c r="C172" s="200" t="s">
        <v>270</v>
      </c>
      <c r="D172" s="201" t="s">
        <v>360</v>
      </c>
      <c r="E172" s="202" t="s">
        <v>361</v>
      </c>
      <c r="F172" s="176"/>
      <c r="G172" s="176"/>
    </row>
    <row r="173" spans="2:12" s="183" customFormat="1" ht="15">
      <c r="B173" s="298">
        <v>1</v>
      </c>
      <c r="C173" s="299" t="s">
        <v>20</v>
      </c>
      <c r="D173" s="298">
        <v>1965</v>
      </c>
      <c r="E173" s="298" t="s">
        <v>14</v>
      </c>
      <c r="F173" s="298">
        <v>60</v>
      </c>
      <c r="G173" s="298">
        <v>60</v>
      </c>
      <c r="H173" s="298">
        <v>60</v>
      </c>
      <c r="I173" s="298">
        <v>60</v>
      </c>
      <c r="J173" s="298">
        <v>60</v>
      </c>
      <c r="K173" s="298"/>
      <c r="L173" s="298">
        <f>F173+G173+H173+I173+J173+K173</f>
        <v>300</v>
      </c>
    </row>
    <row r="174" ht="12.75">
      <c r="I174"/>
    </row>
    <row r="175" spans="2:7" s="2" customFormat="1" ht="18.75">
      <c r="B175" s="199"/>
      <c r="C175" s="200" t="s">
        <v>5</v>
      </c>
      <c r="D175" s="201" t="s">
        <v>362</v>
      </c>
      <c r="E175" s="202" t="s">
        <v>271</v>
      </c>
      <c r="F175" s="202"/>
      <c r="G175" s="202"/>
    </row>
    <row r="176" spans="2:12" s="183" customFormat="1" ht="15">
      <c r="B176" s="19"/>
      <c r="C176" s="24"/>
      <c r="D176" s="19"/>
      <c r="E176" s="19"/>
      <c r="F176" s="19"/>
      <c r="G176" s="19"/>
      <c r="H176" s="19"/>
      <c r="I176" s="19"/>
      <c r="J176" s="19"/>
      <c r="K176" s="19"/>
      <c r="L176" s="19"/>
    </row>
    <row r="177" ht="12.75">
      <c r="J177" s="9"/>
    </row>
  </sheetData>
  <sheetProtection/>
  <mergeCells count="2">
    <mergeCell ref="B3:F3"/>
    <mergeCell ref="B95:G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17"/>
  <sheetViews>
    <sheetView zoomScale="75" zoomScaleNormal="75" zoomScalePageLayoutView="0" workbookViewId="0" topLeftCell="A79">
      <pane xSplit="5" topLeftCell="F1" activePane="topRight" state="frozen"/>
      <selection pane="topLeft" activeCell="H31" sqref="H31"/>
      <selection pane="topRight" activeCell="B100" sqref="B100:B106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7.00390625" style="0" customWidth="1"/>
    <col min="4" max="4" width="12.421875" style="0" customWidth="1"/>
    <col min="5" max="5" width="21.57421875" style="0" customWidth="1"/>
    <col min="6" max="6" width="15.57421875" style="0" customWidth="1"/>
    <col min="7" max="7" width="15.421875" style="0" customWidth="1"/>
    <col min="8" max="8" width="15.140625" style="0" customWidth="1"/>
    <col min="9" max="9" width="14.140625" style="0" customWidth="1"/>
    <col min="10" max="10" width="12.140625" style="0" customWidth="1"/>
    <col min="11" max="11" width="14.140625" style="0" customWidth="1"/>
    <col min="12" max="12" width="14.8515625" style="0" customWidth="1"/>
    <col min="13" max="13" width="14.28125" style="0" customWidth="1"/>
    <col min="14" max="14" width="14.421875" style="0" customWidth="1"/>
    <col min="15" max="15" width="19.7109375" style="0" customWidth="1"/>
  </cols>
  <sheetData>
    <row r="2" spans="3:6" s="300" customFormat="1" ht="25.5">
      <c r="C2" s="321" t="s">
        <v>1500</v>
      </c>
      <c r="D2" s="321"/>
      <c r="E2" s="321"/>
      <c r="F2" s="321"/>
    </row>
    <row r="3" ht="13.5" thickBot="1"/>
    <row r="4" spans="3:15" ht="51" customHeight="1">
      <c r="C4" s="359" t="s">
        <v>45</v>
      </c>
      <c r="D4" s="361" t="s">
        <v>1501</v>
      </c>
      <c r="E4" s="362"/>
      <c r="F4" s="363"/>
      <c r="G4" s="356" t="s">
        <v>1499</v>
      </c>
      <c r="H4" s="361" t="s">
        <v>1502</v>
      </c>
      <c r="I4" s="362"/>
      <c r="J4" s="363"/>
      <c r="K4" s="356" t="s">
        <v>1503</v>
      </c>
      <c r="L4" s="361" t="s">
        <v>1504</v>
      </c>
      <c r="M4" s="362"/>
      <c r="N4" s="363"/>
      <c r="O4" s="356" t="s">
        <v>1505</v>
      </c>
    </row>
    <row r="5" spans="3:15" ht="26.25" customHeight="1">
      <c r="C5" s="360"/>
      <c r="D5" s="304" t="s">
        <v>1495</v>
      </c>
      <c r="E5" s="305" t="s">
        <v>1496</v>
      </c>
      <c r="F5" s="306" t="s">
        <v>1497</v>
      </c>
      <c r="G5" s="358"/>
      <c r="H5" s="304" t="s">
        <v>1495</v>
      </c>
      <c r="I5" s="305" t="s">
        <v>1496</v>
      </c>
      <c r="J5" s="306" t="s">
        <v>1497</v>
      </c>
      <c r="K5" s="357"/>
      <c r="L5" s="304" t="s">
        <v>1495</v>
      </c>
      <c r="M5" s="305" t="s">
        <v>1496</v>
      </c>
      <c r="N5" s="306" t="s">
        <v>1497</v>
      </c>
      <c r="O5" s="357"/>
    </row>
    <row r="6" spans="3:15" ht="18">
      <c r="C6" s="312" t="s">
        <v>39</v>
      </c>
      <c r="D6" s="313">
        <v>7</v>
      </c>
      <c r="E6" s="314">
        <v>5</v>
      </c>
      <c r="F6" s="315">
        <v>7</v>
      </c>
      <c r="G6" s="316">
        <f>D6+E6+F6</f>
        <v>19</v>
      </c>
      <c r="H6" s="313">
        <v>7</v>
      </c>
      <c r="I6" s="314">
        <v>5</v>
      </c>
      <c r="J6" s="315">
        <v>1</v>
      </c>
      <c r="K6" s="322">
        <f>H6+I6+J6</f>
        <v>13</v>
      </c>
      <c r="L6" s="313">
        <f>D6+H6</f>
        <v>14</v>
      </c>
      <c r="M6" s="314">
        <f>E6+I6</f>
        <v>10</v>
      </c>
      <c r="N6" s="315">
        <f>F6+J6</f>
        <v>8</v>
      </c>
      <c r="O6" s="322">
        <f>L6+M6+N6</f>
        <v>32</v>
      </c>
    </row>
    <row r="7" spans="3:15" ht="18">
      <c r="C7" s="307" t="s">
        <v>6</v>
      </c>
      <c r="D7" s="308">
        <v>5</v>
      </c>
      <c r="E7" s="309">
        <v>6</v>
      </c>
      <c r="F7" s="310">
        <v>3</v>
      </c>
      <c r="G7" s="311">
        <f aca="true" t="shared" si="0" ref="G7:G12">D7+E7+F7</f>
        <v>14</v>
      </c>
      <c r="H7" s="308">
        <v>5</v>
      </c>
      <c r="I7" s="309">
        <v>6</v>
      </c>
      <c r="J7" s="310">
        <v>7</v>
      </c>
      <c r="K7" s="323">
        <f aca="true" t="shared" si="1" ref="K7:K12">H7+I7+J7</f>
        <v>18</v>
      </c>
      <c r="L7" s="308">
        <f aca="true" t="shared" si="2" ref="L7:L12">D7+H7</f>
        <v>10</v>
      </c>
      <c r="M7" s="309">
        <f aca="true" t="shared" si="3" ref="M7:M12">E7+I7</f>
        <v>12</v>
      </c>
      <c r="N7" s="310">
        <f aca="true" t="shared" si="4" ref="N7:N12">F7+J7</f>
        <v>10</v>
      </c>
      <c r="O7" s="323">
        <f aca="true" t="shared" si="5" ref="O7:O12">L7+M7+N7</f>
        <v>32</v>
      </c>
    </row>
    <row r="8" spans="3:15" ht="18">
      <c r="C8" s="312" t="s">
        <v>14</v>
      </c>
      <c r="D8" s="313">
        <v>3</v>
      </c>
      <c r="E8" s="314">
        <v>6</v>
      </c>
      <c r="F8" s="315">
        <v>6</v>
      </c>
      <c r="G8" s="316">
        <f t="shared" si="0"/>
        <v>15</v>
      </c>
      <c r="H8" s="313">
        <v>4</v>
      </c>
      <c r="I8" s="314">
        <v>3</v>
      </c>
      <c r="J8" s="315">
        <v>2</v>
      </c>
      <c r="K8" s="322">
        <f t="shared" si="1"/>
        <v>9</v>
      </c>
      <c r="L8" s="313">
        <f t="shared" si="2"/>
        <v>7</v>
      </c>
      <c r="M8" s="314">
        <f t="shared" si="3"/>
        <v>9</v>
      </c>
      <c r="N8" s="315">
        <f t="shared" si="4"/>
        <v>8</v>
      </c>
      <c r="O8" s="322">
        <f t="shared" si="5"/>
        <v>24</v>
      </c>
    </row>
    <row r="9" spans="3:15" ht="18">
      <c r="C9" s="307" t="s">
        <v>70</v>
      </c>
      <c r="D9" s="308"/>
      <c r="E9" s="309"/>
      <c r="F9" s="310"/>
      <c r="G9" s="311">
        <f t="shared" si="0"/>
        <v>0</v>
      </c>
      <c r="H9" s="308">
        <v>1</v>
      </c>
      <c r="I9" s="309"/>
      <c r="J9" s="310"/>
      <c r="K9" s="323">
        <f t="shared" si="1"/>
        <v>1</v>
      </c>
      <c r="L9" s="308">
        <f t="shared" si="2"/>
        <v>1</v>
      </c>
      <c r="M9" s="309">
        <f t="shared" si="3"/>
        <v>0</v>
      </c>
      <c r="N9" s="310">
        <f t="shared" si="4"/>
        <v>0</v>
      </c>
      <c r="O9" s="323">
        <f t="shared" si="5"/>
        <v>1</v>
      </c>
    </row>
    <row r="10" spans="3:15" ht="18">
      <c r="C10" s="312" t="s">
        <v>42</v>
      </c>
      <c r="D10" s="313">
        <v>1</v>
      </c>
      <c r="E10" s="314"/>
      <c r="F10" s="315"/>
      <c r="G10" s="316">
        <f t="shared" si="0"/>
        <v>1</v>
      </c>
      <c r="H10" s="313"/>
      <c r="I10" s="314"/>
      <c r="J10" s="315"/>
      <c r="K10" s="322">
        <f t="shared" si="1"/>
        <v>0</v>
      </c>
      <c r="L10" s="313">
        <f t="shared" si="2"/>
        <v>1</v>
      </c>
      <c r="M10" s="314">
        <f t="shared" si="3"/>
        <v>0</v>
      </c>
      <c r="N10" s="315">
        <f t="shared" si="4"/>
        <v>0</v>
      </c>
      <c r="O10" s="322">
        <f t="shared" si="5"/>
        <v>1</v>
      </c>
    </row>
    <row r="11" spans="3:15" ht="18">
      <c r="C11" s="307" t="s">
        <v>8</v>
      </c>
      <c r="D11" s="308">
        <v>2</v>
      </c>
      <c r="E11" s="309"/>
      <c r="F11" s="310"/>
      <c r="G11" s="311">
        <f t="shared" si="0"/>
        <v>2</v>
      </c>
      <c r="H11" s="308">
        <v>1</v>
      </c>
      <c r="I11" s="309"/>
      <c r="J11" s="310"/>
      <c r="K11" s="323">
        <f t="shared" si="1"/>
        <v>1</v>
      </c>
      <c r="L11" s="308">
        <f t="shared" si="2"/>
        <v>3</v>
      </c>
      <c r="M11" s="309">
        <f t="shared" si="3"/>
        <v>0</v>
      </c>
      <c r="N11" s="310">
        <f t="shared" si="4"/>
        <v>0</v>
      </c>
      <c r="O11" s="323">
        <f t="shared" si="5"/>
        <v>3</v>
      </c>
    </row>
    <row r="12" spans="3:15" ht="18.75" thickBot="1">
      <c r="C12" s="317" t="s">
        <v>1498</v>
      </c>
      <c r="D12" s="318">
        <f aca="true" t="shared" si="6" ref="D12:J12">SUM(D6:D11)</f>
        <v>18</v>
      </c>
      <c r="E12" s="319">
        <f t="shared" si="6"/>
        <v>17</v>
      </c>
      <c r="F12" s="320">
        <f t="shared" si="6"/>
        <v>16</v>
      </c>
      <c r="G12" s="316">
        <f t="shared" si="0"/>
        <v>51</v>
      </c>
      <c r="H12" s="318">
        <f t="shared" si="6"/>
        <v>18</v>
      </c>
      <c r="I12" s="319">
        <f t="shared" si="6"/>
        <v>14</v>
      </c>
      <c r="J12" s="320">
        <f t="shared" si="6"/>
        <v>10</v>
      </c>
      <c r="K12" s="322">
        <f t="shared" si="1"/>
        <v>42</v>
      </c>
      <c r="L12" s="313">
        <f t="shared" si="2"/>
        <v>36</v>
      </c>
      <c r="M12" s="314">
        <f t="shared" si="3"/>
        <v>31</v>
      </c>
      <c r="N12" s="315">
        <f t="shared" si="4"/>
        <v>26</v>
      </c>
      <c r="O12" s="322">
        <f t="shared" si="5"/>
        <v>93</v>
      </c>
    </row>
    <row r="16" spans="2:7" ht="42.75" customHeight="1">
      <c r="B16" s="354" t="s">
        <v>873</v>
      </c>
      <c r="C16" s="355"/>
      <c r="D16" s="355"/>
      <c r="E16" s="355"/>
      <c r="G16" s="301" t="s">
        <v>1493</v>
      </c>
    </row>
    <row r="18" spans="2:9" s="13" customFormat="1" ht="31.5">
      <c r="B18" s="14" t="s">
        <v>9</v>
      </c>
      <c r="C18" s="14" t="s">
        <v>10</v>
      </c>
      <c r="D18" s="14" t="s">
        <v>66</v>
      </c>
      <c r="E18" s="14" t="s">
        <v>67</v>
      </c>
      <c r="F18" s="13">
        <f>F19+F20+F39+F53+F55</f>
        <v>51</v>
      </c>
      <c r="G18" s="13">
        <f>G19+G20+G39+G53+G55</f>
        <v>18</v>
      </c>
      <c r="H18" s="13">
        <f>H19+H20+H39+H53+H55</f>
        <v>17</v>
      </c>
      <c r="I18" s="13">
        <f>I19+I20+I39+I53+I55</f>
        <v>16</v>
      </c>
    </row>
    <row r="19" spans="2:9" s="183" customFormat="1" ht="15">
      <c r="B19" s="146">
        <v>1</v>
      </c>
      <c r="C19" s="146" t="s">
        <v>186</v>
      </c>
      <c r="D19" s="146">
        <v>1968</v>
      </c>
      <c r="E19" s="302" t="s">
        <v>42</v>
      </c>
      <c r="F19" s="303">
        <v>1</v>
      </c>
      <c r="G19" s="303">
        <v>1</v>
      </c>
      <c r="H19" s="303"/>
      <c r="I19" s="303"/>
    </row>
    <row r="20" spans="2:9" s="183" customFormat="1" ht="15">
      <c r="B20" s="146">
        <v>1</v>
      </c>
      <c r="C20" s="146" t="s">
        <v>57</v>
      </c>
      <c r="D20" s="146">
        <v>2003</v>
      </c>
      <c r="E20" s="302" t="s">
        <v>39</v>
      </c>
      <c r="F20" s="303">
        <v>19</v>
      </c>
      <c r="G20" s="303">
        <v>7</v>
      </c>
      <c r="H20" s="303">
        <v>5</v>
      </c>
      <c r="I20" s="303">
        <v>7</v>
      </c>
    </row>
    <row r="21" spans="2:5" s="183" customFormat="1" ht="15">
      <c r="B21" s="146">
        <v>1</v>
      </c>
      <c r="C21" s="146" t="s">
        <v>61</v>
      </c>
      <c r="D21" s="146">
        <v>2001</v>
      </c>
      <c r="E21" s="146" t="s">
        <v>39</v>
      </c>
    </row>
    <row r="22" spans="2:5" s="183" customFormat="1" ht="15">
      <c r="B22" s="146">
        <v>1</v>
      </c>
      <c r="C22" s="146" t="s">
        <v>297</v>
      </c>
      <c r="D22" s="146">
        <v>1990</v>
      </c>
      <c r="E22" s="146" t="s">
        <v>39</v>
      </c>
    </row>
    <row r="23" spans="2:5" s="183" customFormat="1" ht="15">
      <c r="B23" s="146">
        <v>1</v>
      </c>
      <c r="C23" s="146" t="s">
        <v>65</v>
      </c>
      <c r="D23" s="146">
        <v>2006</v>
      </c>
      <c r="E23" s="146" t="s">
        <v>39</v>
      </c>
    </row>
    <row r="24" spans="2:5" s="183" customFormat="1" ht="15">
      <c r="B24" s="146">
        <v>1</v>
      </c>
      <c r="C24" s="146" t="s">
        <v>112</v>
      </c>
      <c r="D24" s="146">
        <v>2005</v>
      </c>
      <c r="E24" s="146" t="s">
        <v>39</v>
      </c>
    </row>
    <row r="25" spans="2:5" s="183" customFormat="1" ht="15">
      <c r="B25" s="146">
        <v>1</v>
      </c>
      <c r="C25" s="146" t="s">
        <v>249</v>
      </c>
      <c r="D25" s="146">
        <v>2001</v>
      </c>
      <c r="E25" s="146" t="s">
        <v>39</v>
      </c>
    </row>
    <row r="26" spans="2:5" s="183" customFormat="1" ht="15">
      <c r="B26" s="146">
        <v>1</v>
      </c>
      <c r="C26" s="146" t="s">
        <v>796</v>
      </c>
      <c r="D26" s="146">
        <v>1975</v>
      </c>
      <c r="E26" s="146" t="s">
        <v>39</v>
      </c>
    </row>
    <row r="27" spans="2:5" s="183" customFormat="1" ht="15">
      <c r="B27" s="146">
        <v>2</v>
      </c>
      <c r="C27" s="146" t="s">
        <v>383</v>
      </c>
      <c r="D27" s="146">
        <v>2009</v>
      </c>
      <c r="E27" s="146" t="s">
        <v>39</v>
      </c>
    </row>
    <row r="28" spans="2:5" s="183" customFormat="1" ht="15">
      <c r="B28" s="146">
        <v>2</v>
      </c>
      <c r="C28" s="146" t="s">
        <v>81</v>
      </c>
      <c r="D28" s="146">
        <v>2003</v>
      </c>
      <c r="E28" s="146" t="s">
        <v>39</v>
      </c>
    </row>
    <row r="29" spans="2:5" s="183" customFormat="1" ht="15">
      <c r="B29" s="146">
        <v>2</v>
      </c>
      <c r="C29" s="146" t="s">
        <v>31</v>
      </c>
      <c r="D29" s="146">
        <v>1949</v>
      </c>
      <c r="E29" s="146" t="s">
        <v>39</v>
      </c>
    </row>
    <row r="30" spans="2:5" s="183" customFormat="1" ht="15">
      <c r="B30" s="146">
        <v>2</v>
      </c>
      <c r="C30" s="146" t="s">
        <v>158</v>
      </c>
      <c r="D30" s="146">
        <v>2006</v>
      </c>
      <c r="E30" s="146" t="s">
        <v>39</v>
      </c>
    </row>
    <row r="31" spans="2:5" s="183" customFormat="1" ht="15">
      <c r="B31" s="146">
        <v>2</v>
      </c>
      <c r="C31" s="146" t="s">
        <v>172</v>
      </c>
      <c r="D31" s="146">
        <v>1965</v>
      </c>
      <c r="E31" s="146" t="s">
        <v>39</v>
      </c>
    </row>
    <row r="32" spans="2:5" s="183" customFormat="1" ht="15">
      <c r="B32" s="146">
        <v>3</v>
      </c>
      <c r="C32" s="146" t="s">
        <v>182</v>
      </c>
      <c r="D32" s="146">
        <v>2005</v>
      </c>
      <c r="E32" s="146" t="s">
        <v>809</v>
      </c>
    </row>
    <row r="33" spans="2:5" s="183" customFormat="1" ht="15">
      <c r="B33" s="146">
        <v>3</v>
      </c>
      <c r="C33" s="146" t="s">
        <v>802</v>
      </c>
      <c r="D33" s="146">
        <v>2008</v>
      </c>
      <c r="E33" s="146" t="s">
        <v>39</v>
      </c>
    </row>
    <row r="34" spans="2:5" s="183" customFormat="1" ht="15">
      <c r="B34" s="146">
        <v>3</v>
      </c>
      <c r="C34" s="146" t="s">
        <v>175</v>
      </c>
      <c r="D34" s="146">
        <v>2003</v>
      </c>
      <c r="E34" s="146" t="s">
        <v>39</v>
      </c>
    </row>
    <row r="35" spans="2:5" s="183" customFormat="1" ht="15">
      <c r="B35" s="146">
        <v>3</v>
      </c>
      <c r="C35" s="146" t="s">
        <v>823</v>
      </c>
      <c r="D35" s="146">
        <v>1999</v>
      </c>
      <c r="E35" s="146" t="s">
        <v>39</v>
      </c>
    </row>
    <row r="36" spans="2:5" s="183" customFormat="1" ht="15">
      <c r="B36" s="146">
        <v>3</v>
      </c>
      <c r="C36" s="146" t="s">
        <v>101</v>
      </c>
      <c r="D36" s="146">
        <v>1953</v>
      </c>
      <c r="E36" s="146" t="s">
        <v>39</v>
      </c>
    </row>
    <row r="37" spans="2:5" s="183" customFormat="1" ht="15">
      <c r="B37" s="146">
        <v>3</v>
      </c>
      <c r="C37" s="146" t="s">
        <v>395</v>
      </c>
      <c r="D37" s="146">
        <v>2006</v>
      </c>
      <c r="E37" s="146" t="s">
        <v>39</v>
      </c>
    </row>
    <row r="38" spans="2:5" s="183" customFormat="1" ht="15">
      <c r="B38" s="146">
        <v>3</v>
      </c>
      <c r="C38" s="146" t="s">
        <v>789</v>
      </c>
      <c r="D38" s="146">
        <v>2000</v>
      </c>
      <c r="E38" s="146" t="s">
        <v>39</v>
      </c>
    </row>
    <row r="39" spans="2:9" s="183" customFormat="1" ht="15">
      <c r="B39" s="325">
        <v>1</v>
      </c>
      <c r="C39" s="146" t="s">
        <v>122</v>
      </c>
      <c r="D39" s="146">
        <v>2007</v>
      </c>
      <c r="E39" s="302" t="s">
        <v>6</v>
      </c>
      <c r="F39" s="303">
        <v>14</v>
      </c>
      <c r="G39" s="303">
        <v>5</v>
      </c>
      <c r="H39" s="303">
        <v>6</v>
      </c>
      <c r="I39" s="303">
        <v>3</v>
      </c>
    </row>
    <row r="40" spans="2:5" s="183" customFormat="1" ht="15">
      <c r="B40" s="325">
        <v>1</v>
      </c>
      <c r="C40" s="146" t="s">
        <v>190</v>
      </c>
      <c r="D40" s="146">
        <v>2004</v>
      </c>
      <c r="E40" s="146" t="s">
        <v>6</v>
      </c>
    </row>
    <row r="41" spans="2:5" s="183" customFormat="1" ht="15">
      <c r="B41" s="325">
        <v>1</v>
      </c>
      <c r="C41" s="146" t="s">
        <v>237</v>
      </c>
      <c r="D41" s="146">
        <v>1980</v>
      </c>
      <c r="E41" s="146" t="s">
        <v>6</v>
      </c>
    </row>
    <row r="42" spans="2:5" s="183" customFormat="1" ht="15">
      <c r="B42" s="325">
        <v>1</v>
      </c>
      <c r="C42" s="146" t="s">
        <v>27</v>
      </c>
      <c r="D42" s="146">
        <v>1975</v>
      </c>
      <c r="E42" s="146" t="s">
        <v>6</v>
      </c>
    </row>
    <row r="43" spans="2:5" s="183" customFormat="1" ht="15">
      <c r="B43" s="325">
        <v>1</v>
      </c>
      <c r="C43" s="146" t="s">
        <v>170</v>
      </c>
      <c r="D43" s="146">
        <v>1980</v>
      </c>
      <c r="E43" s="146" t="s">
        <v>6</v>
      </c>
    </row>
    <row r="44" spans="2:5" s="183" customFormat="1" ht="15">
      <c r="B44" s="146">
        <v>2</v>
      </c>
      <c r="C44" s="146" t="s">
        <v>15</v>
      </c>
      <c r="D44" s="146">
        <v>1991</v>
      </c>
      <c r="E44" s="146" t="s">
        <v>6</v>
      </c>
    </row>
    <row r="45" spans="2:5" s="183" customFormat="1" ht="15">
      <c r="B45" s="146">
        <v>2</v>
      </c>
      <c r="C45" s="146" t="s">
        <v>21</v>
      </c>
      <c r="D45" s="146">
        <v>1963</v>
      </c>
      <c r="E45" s="146" t="s">
        <v>6</v>
      </c>
    </row>
    <row r="46" spans="2:5" s="183" customFormat="1" ht="15">
      <c r="B46" s="146">
        <v>2</v>
      </c>
      <c r="C46" s="146" t="s">
        <v>124</v>
      </c>
      <c r="D46" s="146">
        <v>2005</v>
      </c>
      <c r="E46" s="146" t="s">
        <v>6</v>
      </c>
    </row>
    <row r="47" spans="2:5" s="183" customFormat="1" ht="15">
      <c r="B47" s="146">
        <v>2</v>
      </c>
      <c r="C47" s="146" t="s">
        <v>784</v>
      </c>
      <c r="D47" s="146">
        <v>2002</v>
      </c>
      <c r="E47" s="146" t="s">
        <v>6</v>
      </c>
    </row>
    <row r="48" spans="2:5" s="183" customFormat="1" ht="15">
      <c r="B48" s="146">
        <v>2</v>
      </c>
      <c r="C48" s="146" t="s">
        <v>1261</v>
      </c>
      <c r="D48" s="146">
        <v>2001</v>
      </c>
      <c r="E48" s="146" t="s">
        <v>6</v>
      </c>
    </row>
    <row r="49" spans="2:5" s="183" customFormat="1" ht="15">
      <c r="B49" s="146">
        <v>2</v>
      </c>
      <c r="C49" s="146" t="s">
        <v>138</v>
      </c>
      <c r="D49" s="146">
        <v>1989</v>
      </c>
      <c r="E49" s="146" t="s">
        <v>6</v>
      </c>
    </row>
    <row r="50" spans="2:5" s="183" customFormat="1" ht="15">
      <c r="B50" s="326">
        <v>3</v>
      </c>
      <c r="C50" s="146" t="s">
        <v>82</v>
      </c>
      <c r="D50" s="146">
        <v>2001</v>
      </c>
      <c r="E50" s="146" t="s">
        <v>6</v>
      </c>
    </row>
    <row r="51" spans="2:5" s="183" customFormat="1" ht="15">
      <c r="B51" s="326">
        <v>3</v>
      </c>
      <c r="C51" s="146" t="s">
        <v>35</v>
      </c>
      <c r="D51" s="146">
        <v>2005</v>
      </c>
      <c r="E51" s="146" t="s">
        <v>6</v>
      </c>
    </row>
    <row r="52" spans="2:5" s="183" customFormat="1" ht="15">
      <c r="B52" s="326">
        <v>3</v>
      </c>
      <c r="C52" s="146" t="s">
        <v>64</v>
      </c>
      <c r="D52" s="146">
        <v>2003</v>
      </c>
      <c r="E52" s="146" t="s">
        <v>6</v>
      </c>
    </row>
    <row r="53" spans="2:9" s="183" customFormat="1" ht="15">
      <c r="B53" s="146">
        <v>1</v>
      </c>
      <c r="C53" s="146" t="s">
        <v>72</v>
      </c>
      <c r="D53" s="146">
        <v>1965</v>
      </c>
      <c r="E53" s="302" t="s">
        <v>8</v>
      </c>
      <c r="F53" s="303">
        <v>2</v>
      </c>
      <c r="G53" s="303">
        <v>2</v>
      </c>
      <c r="H53" s="303">
        <v>0</v>
      </c>
      <c r="I53" s="303">
        <v>0</v>
      </c>
    </row>
    <row r="54" spans="2:5" s="183" customFormat="1" ht="15">
      <c r="B54" s="146">
        <v>1</v>
      </c>
      <c r="C54" s="146" t="s">
        <v>26</v>
      </c>
      <c r="D54" s="146">
        <v>2002</v>
      </c>
      <c r="E54" s="146" t="s">
        <v>8</v>
      </c>
    </row>
    <row r="55" spans="2:9" s="183" customFormat="1" ht="15">
      <c r="B55" s="146">
        <v>1</v>
      </c>
      <c r="C55" s="146" t="s">
        <v>224</v>
      </c>
      <c r="D55" s="146">
        <v>1951</v>
      </c>
      <c r="E55" s="302" t="s">
        <v>14</v>
      </c>
      <c r="F55" s="303">
        <v>15</v>
      </c>
      <c r="G55" s="303">
        <v>3</v>
      </c>
      <c r="H55" s="303">
        <v>6</v>
      </c>
      <c r="I55" s="303">
        <v>6</v>
      </c>
    </row>
    <row r="56" spans="2:5" s="183" customFormat="1" ht="15">
      <c r="B56" s="146">
        <v>1</v>
      </c>
      <c r="C56" s="146" t="s">
        <v>40</v>
      </c>
      <c r="D56" s="146">
        <v>1999</v>
      </c>
      <c r="E56" s="146" t="s">
        <v>14</v>
      </c>
    </row>
    <row r="57" spans="2:5" s="183" customFormat="1" ht="15">
      <c r="B57" s="146">
        <v>1</v>
      </c>
      <c r="C57" s="146" t="s">
        <v>797</v>
      </c>
      <c r="D57" s="146">
        <v>1958</v>
      </c>
      <c r="E57" s="146" t="s">
        <v>14</v>
      </c>
    </row>
    <row r="58" spans="2:5" s="183" customFormat="1" ht="15">
      <c r="B58" s="146">
        <v>2</v>
      </c>
      <c r="C58" s="146" t="s">
        <v>50</v>
      </c>
      <c r="D58" s="146">
        <v>2004</v>
      </c>
      <c r="E58" s="146" t="s">
        <v>14</v>
      </c>
    </row>
    <row r="59" spans="2:5" s="183" customFormat="1" ht="15">
      <c r="B59" s="146">
        <v>2</v>
      </c>
      <c r="C59" s="146" t="s">
        <v>108</v>
      </c>
      <c r="D59" s="146">
        <v>2000</v>
      </c>
      <c r="E59" s="146" t="s">
        <v>14</v>
      </c>
    </row>
    <row r="60" spans="2:5" s="183" customFormat="1" ht="15">
      <c r="B60" s="146">
        <v>2</v>
      </c>
      <c r="C60" s="146" t="s">
        <v>907</v>
      </c>
      <c r="D60" s="146">
        <v>1979</v>
      </c>
      <c r="E60" s="146" t="s">
        <v>14</v>
      </c>
    </row>
    <row r="61" spans="2:5" s="183" customFormat="1" ht="15">
      <c r="B61" s="146">
        <v>2</v>
      </c>
      <c r="C61" s="146" t="s">
        <v>43</v>
      </c>
      <c r="D61" s="146">
        <v>1975</v>
      </c>
      <c r="E61" s="146" t="s">
        <v>14</v>
      </c>
    </row>
    <row r="62" spans="2:5" s="183" customFormat="1" ht="15">
      <c r="B62" s="146">
        <v>2</v>
      </c>
      <c r="C62" s="146" t="s">
        <v>764</v>
      </c>
      <c r="D62" s="146">
        <v>1984</v>
      </c>
      <c r="E62" s="146" t="s">
        <v>14</v>
      </c>
    </row>
    <row r="63" spans="2:5" s="183" customFormat="1" ht="15">
      <c r="B63" s="146">
        <v>2</v>
      </c>
      <c r="C63" s="146" t="s">
        <v>32</v>
      </c>
      <c r="D63" s="146">
        <v>1974</v>
      </c>
      <c r="E63" s="146" t="s">
        <v>14</v>
      </c>
    </row>
    <row r="64" spans="2:5" s="183" customFormat="1" ht="15">
      <c r="B64" s="146">
        <v>3</v>
      </c>
      <c r="C64" s="146" t="s">
        <v>86</v>
      </c>
      <c r="D64" s="146">
        <v>1979</v>
      </c>
      <c r="E64" s="146" t="s">
        <v>14</v>
      </c>
    </row>
    <row r="65" spans="2:5" s="183" customFormat="1" ht="15">
      <c r="B65" s="146">
        <v>3</v>
      </c>
      <c r="C65" s="146" t="s">
        <v>44</v>
      </c>
      <c r="D65" s="146">
        <v>1973</v>
      </c>
      <c r="E65" s="146" t="s">
        <v>14</v>
      </c>
    </row>
    <row r="66" spans="2:5" s="183" customFormat="1" ht="15">
      <c r="B66" s="146">
        <v>3</v>
      </c>
      <c r="C66" s="146" t="s">
        <v>19</v>
      </c>
      <c r="D66" s="146">
        <v>1967</v>
      </c>
      <c r="E66" s="146" t="s">
        <v>14</v>
      </c>
    </row>
    <row r="67" spans="2:5" s="183" customFormat="1" ht="15">
      <c r="B67" s="146">
        <v>3</v>
      </c>
      <c r="C67" s="146" t="s">
        <v>41</v>
      </c>
      <c r="D67" s="146">
        <v>1992</v>
      </c>
      <c r="E67" s="146" t="s">
        <v>14</v>
      </c>
    </row>
    <row r="68" spans="2:5" s="183" customFormat="1" ht="15">
      <c r="B68" s="146">
        <v>3</v>
      </c>
      <c r="C68" s="146" t="s">
        <v>1145</v>
      </c>
      <c r="D68" s="146">
        <v>1986</v>
      </c>
      <c r="E68" s="146" t="s">
        <v>14</v>
      </c>
    </row>
    <row r="69" spans="2:5" s="183" customFormat="1" ht="15">
      <c r="B69" s="146">
        <v>3</v>
      </c>
      <c r="C69" s="146" t="s">
        <v>20</v>
      </c>
      <c r="D69" s="146">
        <v>1965</v>
      </c>
      <c r="E69" s="146" t="s">
        <v>14</v>
      </c>
    </row>
    <row r="72" spans="2:6" ht="27">
      <c r="B72" s="354" t="s">
        <v>873</v>
      </c>
      <c r="C72" s="355"/>
      <c r="D72" s="355"/>
      <c r="E72" s="355"/>
      <c r="F72" s="301" t="s">
        <v>1492</v>
      </c>
    </row>
    <row r="74" ht="20.25">
      <c r="B74" s="7"/>
    </row>
    <row r="75" spans="1:256" ht="31.5">
      <c r="A75" s="183"/>
      <c r="B75" s="14" t="s">
        <v>9</v>
      </c>
      <c r="C75" s="14" t="s">
        <v>10</v>
      </c>
      <c r="D75" s="14" t="s">
        <v>66</v>
      </c>
      <c r="E75" s="14" t="s">
        <v>67</v>
      </c>
      <c r="F75" s="183">
        <f>F76+F89+F107+F108+F109</f>
        <v>42</v>
      </c>
      <c r="G75" s="183">
        <f>G76+G89+G107+G108+G109</f>
        <v>17</v>
      </c>
      <c r="H75" s="183">
        <f>H76+H89+H107+H108+H109</f>
        <v>14</v>
      </c>
      <c r="I75" s="183">
        <f>I76+I89+I107+I108+I109</f>
        <v>11</v>
      </c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83"/>
      <c r="FD75" s="183"/>
      <c r="FE75" s="183"/>
      <c r="FF75" s="183"/>
      <c r="FG75" s="183"/>
      <c r="FH75" s="183"/>
      <c r="FI75" s="183"/>
      <c r="FJ75" s="183"/>
      <c r="FK75" s="183"/>
      <c r="FL75" s="183"/>
      <c r="FM75" s="183"/>
      <c r="FN75" s="183"/>
      <c r="FO75" s="183"/>
      <c r="FP75" s="183"/>
      <c r="FQ75" s="183"/>
      <c r="FR75" s="183"/>
      <c r="FS75" s="183"/>
      <c r="FT75" s="183"/>
      <c r="FU75" s="183"/>
      <c r="FV75" s="183"/>
      <c r="FW75" s="183"/>
      <c r="FX75" s="183"/>
      <c r="FY75" s="183"/>
      <c r="FZ75" s="183"/>
      <c r="GA75" s="183"/>
      <c r="GB75" s="183"/>
      <c r="GC75" s="183"/>
      <c r="GD75" s="183"/>
      <c r="GE75" s="183"/>
      <c r="GF75" s="183"/>
      <c r="GG75" s="183"/>
      <c r="GH75" s="183"/>
      <c r="GI75" s="183"/>
      <c r="GJ75" s="183"/>
      <c r="GK75" s="183"/>
      <c r="GL75" s="183"/>
      <c r="GM75" s="183"/>
      <c r="GN75" s="183"/>
      <c r="GO75" s="183"/>
      <c r="GP75" s="183"/>
      <c r="GQ75" s="183"/>
      <c r="GR75" s="183"/>
      <c r="GS75" s="183"/>
      <c r="GT75" s="183"/>
      <c r="GU75" s="183"/>
      <c r="GV75" s="183"/>
      <c r="GW75" s="183"/>
      <c r="GX75" s="183"/>
      <c r="GY75" s="183"/>
      <c r="GZ75" s="183"/>
      <c r="HA75" s="183"/>
      <c r="HB75" s="183"/>
      <c r="HC75" s="183"/>
      <c r="HD75" s="183"/>
      <c r="HE75" s="183"/>
      <c r="HF75" s="183"/>
      <c r="HG75" s="183"/>
      <c r="HH75" s="183"/>
      <c r="HI75" s="183"/>
      <c r="HJ75" s="183"/>
      <c r="HK75" s="183"/>
      <c r="HL75" s="183"/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83"/>
      <c r="HZ75" s="183"/>
      <c r="IA75" s="183"/>
      <c r="IB75" s="183"/>
      <c r="IC75" s="183"/>
      <c r="ID75" s="183"/>
      <c r="IE75" s="183"/>
      <c r="IF75" s="183"/>
      <c r="IG75" s="183"/>
      <c r="IH75" s="183"/>
      <c r="II75" s="183"/>
      <c r="IJ75" s="183"/>
      <c r="IK75" s="183"/>
      <c r="IL75" s="183"/>
      <c r="IM75" s="183"/>
      <c r="IN75" s="183"/>
      <c r="IO75" s="183"/>
      <c r="IP75" s="183"/>
      <c r="IQ75" s="183"/>
      <c r="IR75" s="183"/>
      <c r="IS75" s="183"/>
      <c r="IT75" s="183"/>
      <c r="IU75" s="183"/>
      <c r="IV75" s="183"/>
    </row>
    <row r="76" spans="2:9" s="183" customFormat="1" ht="15">
      <c r="B76" s="146">
        <v>1</v>
      </c>
      <c r="C76" s="146" t="s">
        <v>802</v>
      </c>
      <c r="D76" s="146">
        <v>2008</v>
      </c>
      <c r="E76" s="302" t="s">
        <v>39</v>
      </c>
      <c r="F76" s="303">
        <v>13</v>
      </c>
      <c r="G76" s="303">
        <v>7</v>
      </c>
      <c r="H76" s="303">
        <v>5</v>
      </c>
      <c r="I76" s="303">
        <v>1</v>
      </c>
    </row>
    <row r="77" spans="2:5" s="183" customFormat="1" ht="15">
      <c r="B77" s="146">
        <v>1</v>
      </c>
      <c r="C77" s="146" t="s">
        <v>57</v>
      </c>
      <c r="D77" s="146">
        <v>2003</v>
      </c>
      <c r="E77" s="146" t="s">
        <v>39</v>
      </c>
    </row>
    <row r="78" spans="2:5" s="183" customFormat="1" ht="15">
      <c r="B78" s="146">
        <v>1</v>
      </c>
      <c r="C78" s="146" t="s">
        <v>297</v>
      </c>
      <c r="D78" s="146">
        <v>1990</v>
      </c>
      <c r="E78" s="146" t="s">
        <v>39</v>
      </c>
    </row>
    <row r="79" spans="2:5" s="183" customFormat="1" ht="15">
      <c r="B79" s="146">
        <v>1</v>
      </c>
      <c r="C79" s="146" t="s">
        <v>31</v>
      </c>
      <c r="D79" s="146">
        <v>1949</v>
      </c>
      <c r="E79" s="146" t="s">
        <v>39</v>
      </c>
    </row>
    <row r="80" spans="2:5" s="183" customFormat="1" ht="15">
      <c r="B80" s="146">
        <v>1</v>
      </c>
      <c r="C80" s="146" t="s">
        <v>65</v>
      </c>
      <c r="D80" s="146">
        <v>2006</v>
      </c>
      <c r="E80" s="146" t="s">
        <v>39</v>
      </c>
    </row>
    <row r="81" spans="2:5" s="183" customFormat="1" ht="15">
      <c r="B81" s="146">
        <v>1</v>
      </c>
      <c r="C81" s="146" t="s">
        <v>112</v>
      </c>
      <c r="D81" s="146">
        <v>2005</v>
      </c>
      <c r="E81" s="146" t="s">
        <v>39</v>
      </c>
    </row>
    <row r="82" spans="2:5" s="183" customFormat="1" ht="15">
      <c r="B82" s="146">
        <v>1</v>
      </c>
      <c r="C82" s="146" t="s">
        <v>249</v>
      </c>
      <c r="D82" s="146">
        <v>2001</v>
      </c>
      <c r="E82" s="146" t="s">
        <v>39</v>
      </c>
    </row>
    <row r="83" spans="2:5" s="183" customFormat="1" ht="15">
      <c r="B83" s="146">
        <v>2</v>
      </c>
      <c r="C83" s="146" t="s">
        <v>383</v>
      </c>
      <c r="D83" s="146">
        <v>2009</v>
      </c>
      <c r="E83" s="146" t="s">
        <v>39</v>
      </c>
    </row>
    <row r="84" spans="2:5" s="183" customFormat="1" ht="15">
      <c r="B84" s="146">
        <v>2</v>
      </c>
      <c r="C84" s="146" t="s">
        <v>81</v>
      </c>
      <c r="D84" s="146">
        <v>2003</v>
      </c>
      <c r="E84" s="146" t="s">
        <v>39</v>
      </c>
    </row>
    <row r="85" spans="2:5" s="183" customFormat="1" ht="15">
      <c r="B85" s="146">
        <v>2</v>
      </c>
      <c r="C85" s="146" t="s">
        <v>61</v>
      </c>
      <c r="D85" s="146">
        <v>2001</v>
      </c>
      <c r="E85" s="146" t="s">
        <v>39</v>
      </c>
    </row>
    <row r="86" spans="2:5" s="183" customFormat="1" ht="15">
      <c r="B86" s="146">
        <v>2</v>
      </c>
      <c r="C86" s="146" t="s">
        <v>822</v>
      </c>
      <c r="D86" s="146">
        <v>1973</v>
      </c>
      <c r="E86" s="146" t="s">
        <v>39</v>
      </c>
    </row>
    <row r="87" spans="2:5" s="183" customFormat="1" ht="15">
      <c r="B87" s="146">
        <v>2</v>
      </c>
      <c r="C87" s="146" t="s">
        <v>158</v>
      </c>
      <c r="D87" s="146">
        <v>2006</v>
      </c>
      <c r="E87" s="146" t="s">
        <v>39</v>
      </c>
    </row>
    <row r="88" spans="2:5" s="183" customFormat="1" ht="15">
      <c r="B88" s="146">
        <v>3</v>
      </c>
      <c r="C88" s="146" t="s">
        <v>395</v>
      </c>
      <c r="D88" s="146">
        <v>2006</v>
      </c>
      <c r="E88" s="146" t="s">
        <v>39</v>
      </c>
    </row>
    <row r="89" spans="2:9" s="183" customFormat="1" ht="15">
      <c r="B89" s="326">
        <v>1</v>
      </c>
      <c r="C89" s="146" t="s">
        <v>38</v>
      </c>
      <c r="D89" s="146">
        <v>2001</v>
      </c>
      <c r="E89" s="302" t="s">
        <v>6</v>
      </c>
      <c r="F89" s="303">
        <v>18</v>
      </c>
      <c r="G89" s="303">
        <v>5</v>
      </c>
      <c r="H89" s="303">
        <v>6</v>
      </c>
      <c r="I89" s="303">
        <v>7</v>
      </c>
    </row>
    <row r="90" spans="2:5" s="183" customFormat="1" ht="15">
      <c r="B90" s="326">
        <v>1</v>
      </c>
      <c r="C90" s="146" t="s">
        <v>27</v>
      </c>
      <c r="D90" s="146">
        <v>1975</v>
      </c>
      <c r="E90" s="146" t="s">
        <v>6</v>
      </c>
    </row>
    <row r="91" spans="2:5" s="183" customFormat="1" ht="15">
      <c r="B91" s="326">
        <v>1</v>
      </c>
      <c r="C91" s="146" t="s">
        <v>21</v>
      </c>
      <c r="D91" s="146">
        <v>1963</v>
      </c>
      <c r="E91" s="146" t="s">
        <v>6</v>
      </c>
    </row>
    <row r="92" spans="2:5" s="183" customFormat="1" ht="15">
      <c r="B92" s="326">
        <v>1</v>
      </c>
      <c r="C92" s="146" t="s">
        <v>170</v>
      </c>
      <c r="D92" s="146">
        <v>1980</v>
      </c>
      <c r="E92" s="146" t="s">
        <v>6</v>
      </c>
    </row>
    <row r="93" spans="2:5" s="183" customFormat="1" ht="15">
      <c r="B93" s="326">
        <v>1</v>
      </c>
      <c r="C93" s="146" t="s">
        <v>85</v>
      </c>
      <c r="D93" s="146">
        <v>1978</v>
      </c>
      <c r="E93" s="146" t="s">
        <v>6</v>
      </c>
    </row>
    <row r="94" spans="2:5" s="183" customFormat="1" ht="15">
      <c r="B94" s="146">
        <v>2</v>
      </c>
      <c r="C94" s="146" t="s">
        <v>219</v>
      </c>
      <c r="D94" s="146">
        <v>1990</v>
      </c>
      <c r="E94" s="146" t="s">
        <v>6</v>
      </c>
    </row>
    <row r="95" spans="2:5" s="183" customFormat="1" ht="15">
      <c r="B95" s="146">
        <v>2</v>
      </c>
      <c r="C95" s="146" t="s">
        <v>55</v>
      </c>
      <c r="D95" s="146">
        <v>1983</v>
      </c>
      <c r="E95" s="146" t="s">
        <v>6</v>
      </c>
    </row>
    <row r="96" spans="2:5" s="183" customFormat="1" ht="15">
      <c r="B96" s="146">
        <v>2</v>
      </c>
      <c r="C96" s="146" t="s">
        <v>30</v>
      </c>
      <c r="D96" s="146">
        <v>1961</v>
      </c>
      <c r="E96" s="146" t="s">
        <v>6</v>
      </c>
    </row>
    <row r="97" spans="2:5" s="183" customFormat="1" ht="15">
      <c r="B97" s="146">
        <v>2</v>
      </c>
      <c r="C97" s="146" t="s">
        <v>23</v>
      </c>
      <c r="D97" s="146">
        <v>1956</v>
      </c>
      <c r="E97" s="146" t="s">
        <v>6</v>
      </c>
    </row>
    <row r="98" spans="2:5" s="183" customFormat="1" ht="15">
      <c r="B98" s="146">
        <v>2</v>
      </c>
      <c r="C98" s="146" t="s">
        <v>396</v>
      </c>
      <c r="D98" s="146">
        <v>2003</v>
      </c>
      <c r="E98" s="146" t="s">
        <v>6</v>
      </c>
    </row>
    <row r="99" spans="2:5" s="183" customFormat="1" ht="15">
      <c r="B99" s="146">
        <v>2</v>
      </c>
      <c r="C99" s="146" t="s">
        <v>138</v>
      </c>
      <c r="D99" s="146">
        <v>1989</v>
      </c>
      <c r="E99" s="146" t="s">
        <v>6</v>
      </c>
    </row>
    <row r="100" spans="2:5" s="183" customFormat="1" ht="15">
      <c r="B100" s="324">
        <v>3</v>
      </c>
      <c r="C100" s="146" t="s">
        <v>320</v>
      </c>
      <c r="D100" s="146">
        <v>2006</v>
      </c>
      <c r="E100" s="146" t="s">
        <v>6</v>
      </c>
    </row>
    <row r="101" spans="2:5" s="183" customFormat="1" ht="15">
      <c r="B101" s="324">
        <v>3</v>
      </c>
      <c r="C101" s="146" t="s">
        <v>68</v>
      </c>
      <c r="D101" s="146">
        <v>2002</v>
      </c>
      <c r="E101" s="146" t="s">
        <v>6</v>
      </c>
    </row>
    <row r="102" spans="2:5" s="183" customFormat="1" ht="15">
      <c r="B102" s="324">
        <v>3</v>
      </c>
      <c r="C102" s="146" t="s">
        <v>292</v>
      </c>
      <c r="D102" s="146">
        <v>1993</v>
      </c>
      <c r="E102" s="146" t="s">
        <v>6</v>
      </c>
    </row>
    <row r="103" spans="2:5" s="183" customFormat="1" ht="15">
      <c r="B103" s="324">
        <v>3</v>
      </c>
      <c r="C103" s="146" t="s">
        <v>56</v>
      </c>
      <c r="D103" s="146">
        <v>1988</v>
      </c>
      <c r="E103" s="146" t="s">
        <v>6</v>
      </c>
    </row>
    <row r="104" spans="2:5" s="183" customFormat="1" ht="15">
      <c r="B104" s="324">
        <v>3</v>
      </c>
      <c r="C104" s="146" t="s">
        <v>261</v>
      </c>
      <c r="D104" s="146">
        <v>2004</v>
      </c>
      <c r="E104" s="146" t="s">
        <v>6</v>
      </c>
    </row>
    <row r="105" spans="2:5" s="183" customFormat="1" ht="15">
      <c r="B105" s="324">
        <v>3</v>
      </c>
      <c r="C105" s="146" t="s">
        <v>260</v>
      </c>
      <c r="D105" s="146">
        <v>2002</v>
      </c>
      <c r="E105" s="146" t="s">
        <v>6</v>
      </c>
    </row>
    <row r="106" spans="2:5" s="183" customFormat="1" ht="15">
      <c r="B106" s="324">
        <v>3</v>
      </c>
      <c r="C106" s="146" t="s">
        <v>331</v>
      </c>
      <c r="D106" s="146">
        <v>1969</v>
      </c>
      <c r="E106" s="146" t="s">
        <v>6</v>
      </c>
    </row>
    <row r="107" spans="2:9" s="183" customFormat="1" ht="15">
      <c r="B107" s="146">
        <v>3</v>
      </c>
      <c r="C107" s="146" t="s">
        <v>134</v>
      </c>
      <c r="D107" s="146">
        <v>1957</v>
      </c>
      <c r="E107" s="302" t="s">
        <v>7</v>
      </c>
      <c r="F107" s="303">
        <v>1</v>
      </c>
      <c r="G107" s="303">
        <v>0</v>
      </c>
      <c r="H107" s="303">
        <v>0</v>
      </c>
      <c r="I107" s="303">
        <v>1</v>
      </c>
    </row>
    <row r="108" spans="2:9" s="183" customFormat="1" ht="15">
      <c r="B108" s="146">
        <v>1</v>
      </c>
      <c r="C108" s="146" t="s">
        <v>26</v>
      </c>
      <c r="D108" s="146">
        <v>2002</v>
      </c>
      <c r="E108" s="302" t="s">
        <v>8</v>
      </c>
      <c r="F108" s="303">
        <v>1</v>
      </c>
      <c r="G108" s="303">
        <v>1</v>
      </c>
      <c r="H108" s="303">
        <v>0</v>
      </c>
      <c r="I108" s="303">
        <v>0</v>
      </c>
    </row>
    <row r="109" spans="2:9" s="183" customFormat="1" ht="15">
      <c r="B109" s="146">
        <v>1</v>
      </c>
      <c r="C109" s="146" t="s">
        <v>78</v>
      </c>
      <c r="D109" s="146">
        <v>2005</v>
      </c>
      <c r="E109" s="302" t="s">
        <v>14</v>
      </c>
      <c r="F109" s="303">
        <v>9</v>
      </c>
      <c r="G109" s="303">
        <v>4</v>
      </c>
      <c r="H109" s="303">
        <v>3</v>
      </c>
      <c r="I109" s="303">
        <v>2</v>
      </c>
    </row>
    <row r="110" spans="2:5" s="183" customFormat="1" ht="15">
      <c r="B110" s="146">
        <v>1</v>
      </c>
      <c r="C110" s="146" t="s">
        <v>53</v>
      </c>
      <c r="D110" s="146">
        <v>1986</v>
      </c>
      <c r="E110" s="146" t="s">
        <v>14</v>
      </c>
    </row>
    <row r="111" spans="2:5" s="183" customFormat="1" ht="15">
      <c r="B111" s="146">
        <v>1</v>
      </c>
      <c r="C111" s="146" t="s">
        <v>102</v>
      </c>
      <c r="D111" s="146">
        <v>1990</v>
      </c>
      <c r="E111" s="146" t="s">
        <v>14</v>
      </c>
    </row>
    <row r="112" spans="2:5" s="183" customFormat="1" ht="15">
      <c r="B112" s="146">
        <v>1</v>
      </c>
      <c r="C112" s="146" t="s">
        <v>20</v>
      </c>
      <c r="D112" s="146">
        <v>1965</v>
      </c>
      <c r="E112" s="146" t="s">
        <v>14</v>
      </c>
    </row>
    <row r="113" spans="2:5" s="183" customFormat="1" ht="15">
      <c r="B113" s="146">
        <v>2</v>
      </c>
      <c r="C113" s="146" t="s">
        <v>216</v>
      </c>
      <c r="D113" s="146">
        <v>2004</v>
      </c>
      <c r="E113" s="146" t="s">
        <v>14</v>
      </c>
    </row>
    <row r="114" spans="2:5" s="183" customFormat="1" ht="15">
      <c r="B114" s="146">
        <v>2</v>
      </c>
      <c r="C114" s="146" t="s">
        <v>77</v>
      </c>
      <c r="D114" s="146">
        <v>2005</v>
      </c>
      <c r="E114" s="146" t="s">
        <v>14</v>
      </c>
    </row>
    <row r="115" spans="2:5" s="183" customFormat="1" ht="15">
      <c r="B115" s="146">
        <v>2</v>
      </c>
      <c r="C115" s="146" t="s">
        <v>98</v>
      </c>
      <c r="D115" s="146">
        <v>1970</v>
      </c>
      <c r="E115" s="146" t="s">
        <v>14</v>
      </c>
    </row>
    <row r="116" spans="2:5" s="183" customFormat="1" ht="15">
      <c r="B116" s="146">
        <v>3</v>
      </c>
      <c r="C116" s="146" t="s">
        <v>60</v>
      </c>
      <c r="D116" s="146">
        <v>2005</v>
      </c>
      <c r="E116" s="146" t="s">
        <v>14</v>
      </c>
    </row>
    <row r="117" spans="2:5" s="183" customFormat="1" ht="15">
      <c r="B117" s="146">
        <v>3</v>
      </c>
      <c r="C117" s="146" t="s">
        <v>40</v>
      </c>
      <c r="D117" s="146">
        <v>1999</v>
      </c>
      <c r="E117" s="146" t="s">
        <v>14</v>
      </c>
    </row>
  </sheetData>
  <sheetProtection/>
  <mergeCells count="9">
    <mergeCell ref="B16:E16"/>
    <mergeCell ref="B72:E72"/>
    <mergeCell ref="O4:O5"/>
    <mergeCell ref="G4:G5"/>
    <mergeCell ref="C4:C5"/>
    <mergeCell ref="D4:F4"/>
    <mergeCell ref="H4:J4"/>
    <mergeCell ref="K4:K5"/>
    <mergeCell ref="L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2"/>
  <sheetViews>
    <sheetView zoomScalePageLayoutView="0" workbookViewId="0" topLeftCell="A76">
      <selection activeCell="B104" sqref="B104:G104"/>
    </sheetView>
  </sheetViews>
  <sheetFormatPr defaultColWidth="9.140625" defaultRowHeight="12.75"/>
  <cols>
    <col min="2" max="2" width="23.421875" style="22" customWidth="1"/>
    <col min="3" max="3" width="17.00390625" style="9" customWidth="1"/>
    <col min="4" max="4" width="20.28125" style="22" customWidth="1"/>
    <col min="5" max="5" width="12.00390625" style="9" customWidth="1"/>
    <col min="6" max="6" width="13.28125" style="9" customWidth="1"/>
    <col min="7" max="7" width="24.57421875" style="0" customWidth="1"/>
  </cols>
  <sheetData>
    <row r="1" spans="1:6" ht="18.75">
      <c r="A1" s="330" t="s">
        <v>272</v>
      </c>
      <c r="B1" s="330"/>
      <c r="C1" s="330"/>
      <c r="D1" s="330"/>
      <c r="E1" s="330"/>
      <c r="F1" s="330"/>
    </row>
    <row r="2" spans="1:6" s="44" customFormat="1" ht="15.75">
      <c r="A2" s="43"/>
      <c r="B2" s="44" t="s">
        <v>6</v>
      </c>
      <c r="C2" s="45"/>
      <c r="D2" s="46" t="s">
        <v>273</v>
      </c>
      <c r="E2" s="45"/>
      <c r="F2" s="45"/>
    </row>
    <row r="3" spans="1:2" ht="15.75">
      <c r="A3" s="47"/>
      <c r="B3" s="48" t="s">
        <v>274</v>
      </c>
    </row>
    <row r="4" spans="2:6" ht="12.75">
      <c r="B4"/>
      <c r="C4"/>
      <c r="D4"/>
      <c r="E4"/>
      <c r="F4"/>
    </row>
    <row r="5" spans="1:6" ht="15.75">
      <c r="A5" s="80"/>
      <c r="B5" s="81" t="s">
        <v>347</v>
      </c>
      <c r="C5" s="82" t="s">
        <v>223</v>
      </c>
      <c r="D5" s="82" t="s">
        <v>264</v>
      </c>
      <c r="E5" s="80" t="s">
        <v>364</v>
      </c>
      <c r="F5" s="81" t="s">
        <v>365</v>
      </c>
    </row>
    <row r="6" spans="1:7" ht="15.75">
      <c r="A6" s="14" t="s">
        <v>9</v>
      </c>
      <c r="B6" s="14" t="s">
        <v>10</v>
      </c>
      <c r="C6" s="14" t="s">
        <v>11</v>
      </c>
      <c r="D6" s="14" t="s">
        <v>67</v>
      </c>
      <c r="E6" s="14" t="s">
        <v>33</v>
      </c>
      <c r="F6" s="14" t="s">
        <v>0</v>
      </c>
      <c r="G6" s="3" t="s">
        <v>75</v>
      </c>
    </row>
    <row r="7" spans="1:7" ht="15">
      <c r="A7" s="19">
        <v>1</v>
      </c>
      <c r="B7" s="20" t="s">
        <v>122</v>
      </c>
      <c r="C7" s="19">
        <v>2007</v>
      </c>
      <c r="D7" s="24" t="s">
        <v>6</v>
      </c>
      <c r="E7" s="19" t="s">
        <v>316</v>
      </c>
      <c r="F7" s="19">
        <v>1</v>
      </c>
      <c r="G7" s="5">
        <v>60</v>
      </c>
    </row>
    <row r="8" spans="1:7" ht="15">
      <c r="A8" s="19">
        <v>2</v>
      </c>
      <c r="B8" s="20" t="s">
        <v>318</v>
      </c>
      <c r="C8" s="19">
        <v>2007</v>
      </c>
      <c r="D8" s="24" t="s">
        <v>6</v>
      </c>
      <c r="E8" s="19" t="s">
        <v>319</v>
      </c>
      <c r="F8" s="19">
        <v>2</v>
      </c>
      <c r="G8" s="5">
        <v>54</v>
      </c>
    </row>
    <row r="9" spans="1:7" ht="15">
      <c r="A9" s="19">
        <v>3</v>
      </c>
      <c r="B9" s="20" t="s">
        <v>320</v>
      </c>
      <c r="C9" s="19">
        <v>2006</v>
      </c>
      <c r="D9" s="24" t="s">
        <v>6</v>
      </c>
      <c r="E9" s="19" t="s">
        <v>321</v>
      </c>
      <c r="F9" s="19">
        <v>3</v>
      </c>
      <c r="G9" s="5">
        <v>48</v>
      </c>
    </row>
    <row r="10" spans="1:7" ht="15">
      <c r="A10" s="19">
        <v>4</v>
      </c>
      <c r="B10" s="20" t="s">
        <v>322</v>
      </c>
      <c r="C10" s="19">
        <v>2006</v>
      </c>
      <c r="D10" s="24" t="s">
        <v>6</v>
      </c>
      <c r="E10" s="19" t="s">
        <v>323</v>
      </c>
      <c r="F10" s="19">
        <v>4</v>
      </c>
      <c r="G10" s="5">
        <v>43</v>
      </c>
    </row>
    <row r="11" spans="1:7" ht="15">
      <c r="A11" s="19">
        <v>5</v>
      </c>
      <c r="B11" s="20" t="s">
        <v>324</v>
      </c>
      <c r="C11" s="19">
        <v>2007</v>
      </c>
      <c r="D11" s="24" t="s">
        <v>6</v>
      </c>
      <c r="E11" s="19" t="s">
        <v>325</v>
      </c>
      <c r="F11" s="19">
        <v>5</v>
      </c>
      <c r="G11" s="5">
        <v>40</v>
      </c>
    </row>
    <row r="12" spans="1:7" ht="15">
      <c r="A12" s="19">
        <v>6</v>
      </c>
      <c r="B12" s="20" t="s">
        <v>326</v>
      </c>
      <c r="C12" s="19">
        <v>2007</v>
      </c>
      <c r="D12" s="24" t="s">
        <v>6</v>
      </c>
      <c r="E12" s="19" t="s">
        <v>327</v>
      </c>
      <c r="F12" s="19">
        <v>6</v>
      </c>
      <c r="G12" s="5">
        <v>38</v>
      </c>
    </row>
    <row r="13" spans="2:6" ht="12.75">
      <c r="B13"/>
      <c r="C13"/>
      <c r="D13"/>
      <c r="E13"/>
      <c r="F13"/>
    </row>
    <row r="14" spans="1:6" ht="15.75">
      <c r="A14" s="80"/>
      <c r="B14" s="81" t="s">
        <v>265</v>
      </c>
      <c r="C14" s="82" t="s">
        <v>348</v>
      </c>
      <c r="D14" s="82" t="s">
        <v>349</v>
      </c>
      <c r="E14" s="80" t="s">
        <v>364</v>
      </c>
      <c r="F14" s="81" t="s">
        <v>365</v>
      </c>
    </row>
    <row r="15" spans="1:7" ht="15.75">
      <c r="A15" s="14" t="s">
        <v>9</v>
      </c>
      <c r="B15" s="14" t="s">
        <v>10</v>
      </c>
      <c r="C15" s="14" t="s">
        <v>11</v>
      </c>
      <c r="D15" s="14" t="s">
        <v>67</v>
      </c>
      <c r="E15" s="14" t="s">
        <v>33</v>
      </c>
      <c r="F15" s="14" t="s">
        <v>0</v>
      </c>
      <c r="G15" s="3" t="s">
        <v>75</v>
      </c>
    </row>
    <row r="16" spans="1:7" ht="15">
      <c r="A16" s="19">
        <v>1</v>
      </c>
      <c r="B16" s="20" t="s">
        <v>60</v>
      </c>
      <c r="C16" s="19">
        <v>2005</v>
      </c>
      <c r="D16" s="24" t="s">
        <v>14</v>
      </c>
      <c r="E16" s="19" t="s">
        <v>308</v>
      </c>
      <c r="F16" s="19">
        <v>1</v>
      </c>
      <c r="G16" s="5">
        <v>60</v>
      </c>
    </row>
    <row r="17" spans="1:7" ht="15">
      <c r="A17" s="19">
        <v>2</v>
      </c>
      <c r="B17" s="20" t="s">
        <v>78</v>
      </c>
      <c r="C17" s="19">
        <v>2005</v>
      </c>
      <c r="D17" s="24" t="s">
        <v>14</v>
      </c>
      <c r="E17" s="19" t="s">
        <v>310</v>
      </c>
      <c r="F17" s="19">
        <v>2</v>
      </c>
      <c r="G17" s="5">
        <v>54</v>
      </c>
    </row>
    <row r="18" spans="1:7" ht="15">
      <c r="A18" s="19">
        <v>3</v>
      </c>
      <c r="B18" s="20" t="s">
        <v>311</v>
      </c>
      <c r="C18" s="19">
        <v>2004</v>
      </c>
      <c r="D18" s="24" t="s">
        <v>14</v>
      </c>
      <c r="E18" s="19" t="s">
        <v>312</v>
      </c>
      <c r="F18" s="19">
        <v>3</v>
      </c>
      <c r="G18" s="5">
        <v>48</v>
      </c>
    </row>
    <row r="19" spans="1:7" ht="15">
      <c r="A19" s="19">
        <v>4</v>
      </c>
      <c r="B19" s="20" t="s">
        <v>77</v>
      </c>
      <c r="C19" s="19">
        <v>2005</v>
      </c>
      <c r="D19" s="24" t="s">
        <v>14</v>
      </c>
      <c r="E19" s="19" t="s">
        <v>313</v>
      </c>
      <c r="F19" s="19">
        <v>4</v>
      </c>
      <c r="G19" s="5">
        <v>43</v>
      </c>
    </row>
    <row r="20" spans="1:7" ht="15">
      <c r="A20" s="19">
        <v>5</v>
      </c>
      <c r="B20" s="20" t="s">
        <v>214</v>
      </c>
      <c r="C20" s="19">
        <v>2004</v>
      </c>
      <c r="D20" s="24" t="s">
        <v>6</v>
      </c>
      <c r="E20" s="19" t="s">
        <v>314</v>
      </c>
      <c r="F20" s="19">
        <v>5</v>
      </c>
      <c r="G20" s="5">
        <v>40</v>
      </c>
    </row>
    <row r="21" spans="1:7" ht="15">
      <c r="A21" s="19">
        <v>6</v>
      </c>
      <c r="B21" s="20" t="s">
        <v>62</v>
      </c>
      <c r="C21" s="19">
        <v>2005</v>
      </c>
      <c r="D21" s="24" t="s">
        <v>6</v>
      </c>
      <c r="E21" s="19" t="s">
        <v>317</v>
      </c>
      <c r="F21" s="19">
        <v>6</v>
      </c>
      <c r="G21" s="5">
        <v>38</v>
      </c>
    </row>
    <row r="22" spans="2:7" ht="15.75">
      <c r="B22" s="16"/>
      <c r="C22" s="16"/>
      <c r="D22" s="16"/>
      <c r="E22" s="16"/>
      <c r="F22" s="16"/>
      <c r="G22" s="16"/>
    </row>
    <row r="23" spans="1:6" ht="15.75">
      <c r="A23" s="80"/>
      <c r="B23" s="81" t="s">
        <v>350</v>
      </c>
      <c r="C23" s="82" t="s">
        <v>351</v>
      </c>
      <c r="D23" s="82" t="s">
        <v>352</v>
      </c>
      <c r="E23" s="80" t="s">
        <v>364</v>
      </c>
      <c r="F23" s="81" t="s">
        <v>365</v>
      </c>
    </row>
    <row r="24" spans="1:7" ht="15.75">
      <c r="A24" s="14" t="s">
        <v>9</v>
      </c>
      <c r="B24" s="14" t="s">
        <v>10</v>
      </c>
      <c r="C24" s="14" t="s">
        <v>11</v>
      </c>
      <c r="D24" s="14" t="s">
        <v>67</v>
      </c>
      <c r="E24" s="14" t="s">
        <v>33</v>
      </c>
      <c r="F24" s="14" t="s">
        <v>0</v>
      </c>
      <c r="G24" s="3" t="s">
        <v>75</v>
      </c>
    </row>
    <row r="25" spans="1:7" ht="15">
      <c r="A25" s="19">
        <v>1</v>
      </c>
      <c r="B25" s="20" t="s">
        <v>142</v>
      </c>
      <c r="C25" s="19">
        <v>2002</v>
      </c>
      <c r="D25" s="24" t="s">
        <v>6</v>
      </c>
      <c r="E25" s="19" t="s">
        <v>306</v>
      </c>
      <c r="F25" s="19">
        <v>1</v>
      </c>
      <c r="G25" s="5">
        <v>60</v>
      </c>
    </row>
    <row r="26" spans="1:7" ht="15">
      <c r="A26" s="19">
        <v>2</v>
      </c>
      <c r="B26" s="20" t="s">
        <v>68</v>
      </c>
      <c r="C26" s="19">
        <v>2002</v>
      </c>
      <c r="D26" s="24" t="s">
        <v>6</v>
      </c>
      <c r="E26" s="19" t="s">
        <v>307</v>
      </c>
      <c r="F26" s="19">
        <v>2</v>
      </c>
      <c r="G26" s="5">
        <v>54</v>
      </c>
    </row>
    <row r="27" spans="1:7" ht="15">
      <c r="A27" s="19">
        <v>3</v>
      </c>
      <c r="B27" s="20" t="s">
        <v>94</v>
      </c>
      <c r="C27" s="19">
        <v>2003</v>
      </c>
      <c r="D27" s="24" t="s">
        <v>14</v>
      </c>
      <c r="E27" s="19" t="s">
        <v>309</v>
      </c>
      <c r="F27" s="19">
        <v>3</v>
      </c>
      <c r="G27" s="5">
        <v>48</v>
      </c>
    </row>
    <row r="28" spans="1:7" ht="15">
      <c r="A28" s="19">
        <v>4</v>
      </c>
      <c r="B28" s="20" t="s">
        <v>244</v>
      </c>
      <c r="C28" s="19">
        <v>2003</v>
      </c>
      <c r="D28" s="24" t="s">
        <v>6</v>
      </c>
      <c r="E28" s="19" t="s">
        <v>315</v>
      </c>
      <c r="F28" s="19">
        <v>4</v>
      </c>
      <c r="G28" s="5">
        <v>43</v>
      </c>
    </row>
    <row r="29" spans="2:6" ht="12.75">
      <c r="B29"/>
      <c r="C29"/>
      <c r="D29"/>
      <c r="E29"/>
      <c r="F29"/>
    </row>
    <row r="30" spans="1:6" ht="15.75">
      <c r="A30" s="80"/>
      <c r="B30" s="81" t="s">
        <v>353</v>
      </c>
      <c r="C30" s="82" t="s">
        <v>354</v>
      </c>
      <c r="D30" s="82" t="s">
        <v>266</v>
      </c>
      <c r="E30" s="80" t="s">
        <v>364</v>
      </c>
      <c r="F30" s="81" t="s">
        <v>73</v>
      </c>
    </row>
    <row r="31" spans="1:7" ht="15.75">
      <c r="A31" s="14" t="s">
        <v>9</v>
      </c>
      <c r="B31" s="14" t="s">
        <v>10</v>
      </c>
      <c r="C31" s="14" t="s">
        <v>11</v>
      </c>
      <c r="D31" s="14" t="s">
        <v>67</v>
      </c>
      <c r="E31" s="14" t="s">
        <v>33</v>
      </c>
      <c r="F31" s="14" t="s">
        <v>0</v>
      </c>
      <c r="G31" s="3" t="s">
        <v>75</v>
      </c>
    </row>
    <row r="32" spans="1:7" ht="15">
      <c r="A32" s="19">
        <v>1</v>
      </c>
      <c r="B32" s="20" t="s">
        <v>287</v>
      </c>
      <c r="C32" s="19">
        <v>2000</v>
      </c>
      <c r="D32" s="24" t="s">
        <v>6</v>
      </c>
      <c r="E32" s="19" t="s">
        <v>288</v>
      </c>
      <c r="F32" s="19">
        <v>1</v>
      </c>
      <c r="G32" s="5">
        <v>60</v>
      </c>
    </row>
    <row r="33" spans="1:7" ht="15">
      <c r="A33" s="19">
        <v>2</v>
      </c>
      <c r="B33" s="20" t="s">
        <v>38</v>
      </c>
      <c r="C33" s="19">
        <v>2001</v>
      </c>
      <c r="D33" s="24" t="s">
        <v>6</v>
      </c>
      <c r="E33" s="19" t="s">
        <v>301</v>
      </c>
      <c r="F33" s="19">
        <v>2</v>
      </c>
      <c r="G33" s="5">
        <v>54</v>
      </c>
    </row>
    <row r="34" spans="2:6" ht="12.75">
      <c r="B34"/>
      <c r="C34"/>
      <c r="D34"/>
      <c r="E34"/>
      <c r="F34"/>
    </row>
    <row r="35" spans="1:6" ht="15.75">
      <c r="A35" s="80"/>
      <c r="B35" s="81" t="s">
        <v>267</v>
      </c>
      <c r="C35" s="82" t="s">
        <v>355</v>
      </c>
      <c r="D35" s="82" t="s">
        <v>356</v>
      </c>
      <c r="E35" s="80" t="s">
        <v>364</v>
      </c>
      <c r="F35" s="81" t="s">
        <v>73</v>
      </c>
    </row>
    <row r="36" spans="1:7" ht="15.75">
      <c r="A36" s="14" t="s">
        <v>9</v>
      </c>
      <c r="B36" s="14" t="s">
        <v>10</v>
      </c>
      <c r="C36" s="14" t="s">
        <v>11</v>
      </c>
      <c r="D36" s="14" t="s">
        <v>67</v>
      </c>
      <c r="E36" s="14" t="s">
        <v>33</v>
      </c>
      <c r="F36" s="14" t="s">
        <v>0</v>
      </c>
      <c r="G36" s="3" t="s">
        <v>75</v>
      </c>
    </row>
    <row r="37" spans="1:7" ht="15">
      <c r="A37" s="19">
        <v>1</v>
      </c>
      <c r="B37" s="20" t="s">
        <v>130</v>
      </c>
      <c r="C37" s="19">
        <v>1989</v>
      </c>
      <c r="D37" s="24" t="s">
        <v>14</v>
      </c>
      <c r="E37" s="19" t="s">
        <v>277</v>
      </c>
      <c r="F37" s="19">
        <v>1</v>
      </c>
      <c r="G37" s="5">
        <v>60</v>
      </c>
    </row>
    <row r="38" spans="1:7" ht="15">
      <c r="A38" s="19">
        <v>2</v>
      </c>
      <c r="B38" s="20" t="s">
        <v>284</v>
      </c>
      <c r="C38" s="19">
        <v>1995</v>
      </c>
      <c r="D38" s="24" t="s">
        <v>6</v>
      </c>
      <c r="E38" s="19" t="s">
        <v>285</v>
      </c>
      <c r="F38" s="19">
        <v>2</v>
      </c>
      <c r="G38" s="5">
        <v>54</v>
      </c>
    </row>
    <row r="39" spans="1:7" ht="15">
      <c r="A39" s="19">
        <v>3</v>
      </c>
      <c r="B39" s="20" t="s">
        <v>292</v>
      </c>
      <c r="C39" s="19">
        <v>1993</v>
      </c>
      <c r="D39" s="24" t="s">
        <v>6</v>
      </c>
      <c r="E39" s="19" t="s">
        <v>293</v>
      </c>
      <c r="F39" s="19">
        <v>3</v>
      </c>
      <c r="G39" s="5">
        <v>48</v>
      </c>
    </row>
    <row r="40" spans="1:7" ht="15">
      <c r="A40" s="19">
        <v>4</v>
      </c>
      <c r="B40" s="20" t="s">
        <v>297</v>
      </c>
      <c r="C40" s="19">
        <v>1990</v>
      </c>
      <c r="D40" s="24" t="s">
        <v>39</v>
      </c>
      <c r="E40" s="19" t="s">
        <v>298</v>
      </c>
      <c r="F40" s="19">
        <v>4</v>
      </c>
      <c r="G40" s="5">
        <v>43</v>
      </c>
    </row>
    <row r="41" spans="1:7" ht="15">
      <c r="A41" s="19">
        <v>5</v>
      </c>
      <c r="B41" s="20" t="s">
        <v>136</v>
      </c>
      <c r="C41" s="19">
        <v>1990</v>
      </c>
      <c r="D41" s="24" t="s">
        <v>6</v>
      </c>
      <c r="E41" s="19" t="s">
        <v>302</v>
      </c>
      <c r="F41" s="19">
        <v>5</v>
      </c>
      <c r="G41" s="5">
        <v>40</v>
      </c>
    </row>
    <row r="42" spans="1:7" ht="15">
      <c r="A42" s="19">
        <v>6</v>
      </c>
      <c r="B42" s="20" t="s">
        <v>303</v>
      </c>
      <c r="C42" s="19">
        <v>1994</v>
      </c>
      <c r="D42" s="24" t="s">
        <v>14</v>
      </c>
      <c r="E42" s="19" t="s">
        <v>304</v>
      </c>
      <c r="F42" s="19">
        <v>6</v>
      </c>
      <c r="G42" s="5">
        <v>38</v>
      </c>
    </row>
    <row r="43" spans="2:5" ht="12.75">
      <c r="B43" s="34"/>
      <c r="C43" s="35"/>
      <c r="D43" s="36"/>
      <c r="E43" s="35"/>
    </row>
    <row r="44" spans="1:6" ht="15.75">
      <c r="A44" s="80"/>
      <c r="B44" s="81" t="s">
        <v>268</v>
      </c>
      <c r="C44" s="82" t="s">
        <v>357</v>
      </c>
      <c r="D44" s="82" t="s">
        <v>358</v>
      </c>
      <c r="E44" s="80" t="s">
        <v>364</v>
      </c>
      <c r="F44" s="81" t="s">
        <v>73</v>
      </c>
    </row>
    <row r="45" spans="1:7" ht="15.75">
      <c r="A45" s="14" t="s">
        <v>9</v>
      </c>
      <c r="B45" s="14" t="s">
        <v>10</v>
      </c>
      <c r="C45" s="14" t="s">
        <v>11</v>
      </c>
      <c r="D45" s="14" t="s">
        <v>67</v>
      </c>
      <c r="E45" s="14" t="s">
        <v>33</v>
      </c>
      <c r="F45" s="14" t="s">
        <v>0</v>
      </c>
      <c r="G45" s="3" t="s">
        <v>75</v>
      </c>
    </row>
    <row r="46" spans="1:7" ht="15">
      <c r="A46" s="19">
        <v>1</v>
      </c>
      <c r="B46" s="20" t="s">
        <v>53</v>
      </c>
      <c r="C46" s="19">
        <v>1986</v>
      </c>
      <c r="D46" s="24" t="s">
        <v>14</v>
      </c>
      <c r="E46" s="19" t="s">
        <v>279</v>
      </c>
      <c r="F46" s="19">
        <v>1</v>
      </c>
      <c r="G46" s="5">
        <v>60</v>
      </c>
    </row>
    <row r="47" spans="1:7" ht="15">
      <c r="A47" s="19">
        <v>2</v>
      </c>
      <c r="B47" s="20" t="s">
        <v>56</v>
      </c>
      <c r="C47" s="19">
        <v>1988</v>
      </c>
      <c r="D47" s="24" t="s">
        <v>6</v>
      </c>
      <c r="E47" s="19" t="s">
        <v>282</v>
      </c>
      <c r="F47" s="19">
        <v>2</v>
      </c>
      <c r="G47" s="5">
        <v>54</v>
      </c>
    </row>
    <row r="48" spans="1:7" ht="15">
      <c r="A48" s="19">
        <v>3</v>
      </c>
      <c r="B48" s="20" t="s">
        <v>132</v>
      </c>
      <c r="C48" s="19">
        <v>1983</v>
      </c>
      <c r="D48" s="24" t="s">
        <v>6</v>
      </c>
      <c r="E48" s="19" t="s">
        <v>286</v>
      </c>
      <c r="F48" s="19">
        <v>3</v>
      </c>
      <c r="G48" s="5">
        <v>48</v>
      </c>
    </row>
    <row r="49" spans="1:7" ht="15">
      <c r="A49" s="19">
        <v>4</v>
      </c>
      <c r="B49" s="20" t="s">
        <v>54</v>
      </c>
      <c r="C49" s="19">
        <v>1980</v>
      </c>
      <c r="D49" s="24" t="s">
        <v>6</v>
      </c>
      <c r="E49" s="19" t="s">
        <v>289</v>
      </c>
      <c r="F49" s="19">
        <v>4</v>
      </c>
      <c r="G49" s="5">
        <v>43</v>
      </c>
    </row>
    <row r="50" spans="2:5" ht="12.75">
      <c r="B50" s="34"/>
      <c r="C50" s="35"/>
      <c r="D50" s="36"/>
      <c r="E50" s="35"/>
    </row>
    <row r="51" spans="1:6" ht="15.75">
      <c r="A51" s="80"/>
      <c r="B51" s="81" t="s">
        <v>4</v>
      </c>
      <c r="C51" s="82" t="s">
        <v>269</v>
      </c>
      <c r="D51" s="82" t="s">
        <v>359</v>
      </c>
      <c r="E51" s="80" t="s">
        <v>364</v>
      </c>
      <c r="F51" s="81" t="s">
        <v>73</v>
      </c>
    </row>
    <row r="52" spans="1:7" ht="15.75">
      <c r="A52" s="14" t="s">
        <v>9</v>
      </c>
      <c r="B52" s="14" t="s">
        <v>10</v>
      </c>
      <c r="C52" s="14" t="s">
        <v>11</v>
      </c>
      <c r="D52" s="14" t="s">
        <v>67</v>
      </c>
      <c r="E52" s="14" t="s">
        <v>33</v>
      </c>
      <c r="F52" s="14" t="s">
        <v>0</v>
      </c>
      <c r="G52" s="3" t="s">
        <v>75</v>
      </c>
    </row>
    <row r="53" spans="1:7" ht="15">
      <c r="A53" s="19">
        <v>1</v>
      </c>
      <c r="B53" s="20" t="s">
        <v>27</v>
      </c>
      <c r="C53" s="19">
        <v>1975</v>
      </c>
      <c r="D53" s="24" t="s">
        <v>6</v>
      </c>
      <c r="E53" s="19" t="s">
        <v>280</v>
      </c>
      <c r="F53" s="19">
        <v>1</v>
      </c>
      <c r="G53" s="5">
        <v>60</v>
      </c>
    </row>
    <row r="54" spans="1:7" ht="15">
      <c r="A54" s="19">
        <v>2</v>
      </c>
      <c r="B54" s="20" t="s">
        <v>295</v>
      </c>
      <c r="C54" s="19">
        <v>1974</v>
      </c>
      <c r="D54" s="24" t="s">
        <v>6</v>
      </c>
      <c r="E54" s="19" t="s">
        <v>296</v>
      </c>
      <c r="F54" s="19">
        <v>2</v>
      </c>
      <c r="G54" s="5">
        <v>54</v>
      </c>
    </row>
    <row r="55" spans="2:6" ht="12.75">
      <c r="B55"/>
      <c r="C55"/>
      <c r="D55"/>
      <c r="E55"/>
      <c r="F55"/>
    </row>
    <row r="56" spans="1:6" ht="15.75">
      <c r="A56" s="80"/>
      <c r="B56" s="81" t="s">
        <v>270</v>
      </c>
      <c r="C56" s="82" t="s">
        <v>360</v>
      </c>
      <c r="D56" s="82" t="s">
        <v>361</v>
      </c>
      <c r="E56" s="80" t="s">
        <v>364</v>
      </c>
      <c r="F56" s="81" t="s">
        <v>73</v>
      </c>
    </row>
    <row r="57" spans="1:7" ht="15.75">
      <c r="A57" s="14" t="s">
        <v>9</v>
      </c>
      <c r="B57" s="14" t="s">
        <v>10</v>
      </c>
      <c r="C57" s="14" t="s">
        <v>11</v>
      </c>
      <c r="D57" s="14" t="s">
        <v>67</v>
      </c>
      <c r="E57" s="14" t="s">
        <v>33</v>
      </c>
      <c r="F57" s="14" t="s">
        <v>0</v>
      </c>
      <c r="G57" s="3" t="s">
        <v>75</v>
      </c>
    </row>
    <row r="58" spans="1:7" ht="15">
      <c r="A58" s="19">
        <v>1</v>
      </c>
      <c r="B58" s="20" t="s">
        <v>30</v>
      </c>
      <c r="C58" s="19">
        <v>1961</v>
      </c>
      <c r="D58" s="24" t="s">
        <v>6</v>
      </c>
      <c r="E58" s="19" t="s">
        <v>290</v>
      </c>
      <c r="F58" s="19">
        <v>1</v>
      </c>
      <c r="G58" s="5">
        <v>60</v>
      </c>
    </row>
    <row r="59" spans="1:7" ht="15">
      <c r="A59" s="19">
        <v>2</v>
      </c>
      <c r="B59" s="20" t="s">
        <v>131</v>
      </c>
      <c r="C59" s="19">
        <v>1963</v>
      </c>
      <c r="D59" s="24" t="s">
        <v>6</v>
      </c>
      <c r="E59" s="19" t="s">
        <v>291</v>
      </c>
      <c r="F59" s="19">
        <v>2</v>
      </c>
      <c r="G59" s="5">
        <v>54</v>
      </c>
    </row>
    <row r="60" spans="2:6" ht="12.75">
      <c r="B60"/>
      <c r="C60"/>
      <c r="D60"/>
      <c r="E60"/>
      <c r="F60"/>
    </row>
    <row r="61" spans="1:6" ht="15.75">
      <c r="A61" s="80"/>
      <c r="B61" s="81" t="s">
        <v>5</v>
      </c>
      <c r="C61" s="82" t="s">
        <v>362</v>
      </c>
      <c r="D61" s="82" t="s">
        <v>271</v>
      </c>
      <c r="E61" s="80" t="s">
        <v>364</v>
      </c>
      <c r="F61" s="81" t="s">
        <v>73</v>
      </c>
    </row>
    <row r="62" spans="1:7" ht="15.75">
      <c r="A62" s="14" t="s">
        <v>9</v>
      </c>
      <c r="B62" s="14" t="s">
        <v>10</v>
      </c>
      <c r="C62" s="14" t="s">
        <v>11</v>
      </c>
      <c r="D62" s="14" t="s">
        <v>67</v>
      </c>
      <c r="E62" s="14" t="s">
        <v>33</v>
      </c>
      <c r="F62" s="14" t="s">
        <v>0</v>
      </c>
      <c r="G62" s="3" t="s">
        <v>75</v>
      </c>
    </row>
    <row r="63" spans="1:7" ht="15">
      <c r="A63" s="19">
        <v>1</v>
      </c>
      <c r="B63" s="20" t="s">
        <v>129</v>
      </c>
      <c r="C63" s="19">
        <v>1956</v>
      </c>
      <c r="D63" s="24" t="s">
        <v>6</v>
      </c>
      <c r="E63" s="19" t="s">
        <v>278</v>
      </c>
      <c r="F63" s="19">
        <v>1</v>
      </c>
      <c r="G63" s="5">
        <v>60</v>
      </c>
    </row>
    <row r="64" spans="1:7" ht="15">
      <c r="A64" s="19">
        <v>2</v>
      </c>
      <c r="B64" s="20" t="s">
        <v>134</v>
      </c>
      <c r="C64" s="19">
        <v>1957</v>
      </c>
      <c r="D64" s="24" t="s">
        <v>7</v>
      </c>
      <c r="E64" s="19" t="s">
        <v>281</v>
      </c>
      <c r="F64" s="19">
        <v>2</v>
      </c>
      <c r="G64" s="5">
        <v>54</v>
      </c>
    </row>
    <row r="65" spans="1:7" ht="15">
      <c r="A65" s="19">
        <v>3</v>
      </c>
      <c r="B65" s="20" t="s">
        <v>29</v>
      </c>
      <c r="C65" s="19">
        <v>1957</v>
      </c>
      <c r="D65" s="24" t="s">
        <v>14</v>
      </c>
      <c r="E65" s="19" t="s">
        <v>283</v>
      </c>
      <c r="F65" s="19">
        <v>3</v>
      </c>
      <c r="G65" s="5">
        <v>48</v>
      </c>
    </row>
    <row r="66" spans="1:7" ht="15">
      <c r="A66" s="19">
        <v>4</v>
      </c>
      <c r="B66" s="20" t="s">
        <v>133</v>
      </c>
      <c r="C66" s="19">
        <v>1949</v>
      </c>
      <c r="D66" s="24" t="s">
        <v>39</v>
      </c>
      <c r="E66" s="19" t="s">
        <v>294</v>
      </c>
      <c r="F66" s="19">
        <v>4</v>
      </c>
      <c r="G66" s="5">
        <v>43</v>
      </c>
    </row>
    <row r="67" spans="1:7" ht="15">
      <c r="A67" s="19">
        <v>5</v>
      </c>
      <c r="B67" s="20" t="s">
        <v>135</v>
      </c>
      <c r="C67" s="19">
        <v>1952</v>
      </c>
      <c r="D67" s="24" t="s">
        <v>8</v>
      </c>
      <c r="E67" s="19" t="s">
        <v>299</v>
      </c>
      <c r="F67" s="19">
        <v>5</v>
      </c>
      <c r="G67" s="5">
        <v>40</v>
      </c>
    </row>
    <row r="68" spans="1:7" ht="15">
      <c r="A68" s="19">
        <v>6</v>
      </c>
      <c r="B68" s="20" t="s">
        <v>24</v>
      </c>
      <c r="C68" s="19">
        <v>1954</v>
      </c>
      <c r="D68" s="24" t="s">
        <v>14</v>
      </c>
      <c r="E68" s="19" t="s">
        <v>300</v>
      </c>
      <c r="F68" s="19">
        <v>6</v>
      </c>
      <c r="G68" s="5">
        <v>38</v>
      </c>
    </row>
    <row r="69" spans="2:6" ht="12.75">
      <c r="B69" s="34"/>
      <c r="C69" s="35"/>
      <c r="D69" s="36"/>
      <c r="E69" s="35"/>
      <c r="F69"/>
    </row>
    <row r="70" spans="1:6" ht="15.75">
      <c r="A70" s="17"/>
      <c r="B70" s="83" t="s">
        <v>347</v>
      </c>
      <c r="C70" s="84" t="s">
        <v>223</v>
      </c>
      <c r="D70" s="18" t="s">
        <v>264</v>
      </c>
      <c r="E70" s="18" t="s">
        <v>364</v>
      </c>
      <c r="F70" s="18" t="s">
        <v>365</v>
      </c>
    </row>
    <row r="71" spans="1:7" ht="15.75">
      <c r="A71" s="37" t="s">
        <v>9</v>
      </c>
      <c r="B71" s="37" t="s">
        <v>10</v>
      </c>
      <c r="C71" s="37" t="s">
        <v>11</v>
      </c>
      <c r="D71" s="37" t="s">
        <v>67</v>
      </c>
      <c r="E71" s="37" t="s">
        <v>33</v>
      </c>
      <c r="F71" s="37" t="s">
        <v>0</v>
      </c>
      <c r="G71" s="66" t="s">
        <v>75</v>
      </c>
    </row>
    <row r="72" spans="1:7" ht="15">
      <c r="A72" s="19">
        <v>1</v>
      </c>
      <c r="B72" s="75" t="s">
        <v>184</v>
      </c>
      <c r="C72" s="76">
        <v>2006</v>
      </c>
      <c r="D72" s="77" t="s">
        <v>6</v>
      </c>
      <c r="E72" s="76" t="s">
        <v>338</v>
      </c>
      <c r="F72" s="19">
        <v>1</v>
      </c>
      <c r="G72" s="5">
        <v>60</v>
      </c>
    </row>
    <row r="73" spans="1:7" ht="15">
      <c r="A73" s="19">
        <v>2</v>
      </c>
      <c r="B73" s="74" t="s">
        <v>339</v>
      </c>
      <c r="C73" s="78">
        <v>2011</v>
      </c>
      <c r="D73" s="79" t="s">
        <v>6</v>
      </c>
      <c r="E73" s="78" t="s">
        <v>340</v>
      </c>
      <c r="F73" s="19">
        <v>2</v>
      </c>
      <c r="G73" s="5">
        <v>54</v>
      </c>
    </row>
    <row r="74" spans="1:7" ht="12.75">
      <c r="A74" s="68"/>
      <c r="B74" s="68"/>
      <c r="C74" s="72"/>
      <c r="D74" s="73"/>
      <c r="E74" s="72"/>
      <c r="F74" s="72"/>
      <c r="G74" s="68"/>
    </row>
    <row r="75" spans="1:6" ht="15.75">
      <c r="A75" s="17"/>
      <c r="B75" s="83" t="s">
        <v>265</v>
      </c>
      <c r="C75" s="84" t="s">
        <v>348</v>
      </c>
      <c r="D75" s="18" t="s">
        <v>349</v>
      </c>
      <c r="E75" s="18" t="s">
        <v>364</v>
      </c>
      <c r="F75" s="18" t="s">
        <v>365</v>
      </c>
    </row>
    <row r="76" spans="1:7" ht="15.75">
      <c r="A76" s="14" t="s">
        <v>9</v>
      </c>
      <c r="B76" s="14" t="s">
        <v>10</v>
      </c>
      <c r="C76" s="14" t="s">
        <v>11</v>
      </c>
      <c r="D76" s="14" t="s">
        <v>67</v>
      </c>
      <c r="E76" s="14" t="s">
        <v>33</v>
      </c>
      <c r="F76" s="14" t="s">
        <v>0</v>
      </c>
      <c r="G76" s="66" t="s">
        <v>75</v>
      </c>
    </row>
    <row r="77" spans="1:7" ht="15">
      <c r="A77" s="19"/>
      <c r="B77" s="75"/>
      <c r="C77" s="76"/>
      <c r="D77" s="77"/>
      <c r="E77" s="76"/>
      <c r="F77" s="19"/>
      <c r="G77" s="5"/>
    </row>
    <row r="78" spans="1:7" ht="12.75">
      <c r="A78" s="68"/>
      <c r="B78" s="68"/>
      <c r="C78" s="72"/>
      <c r="D78" s="73"/>
      <c r="E78" s="72"/>
      <c r="F78" s="72"/>
      <c r="G78" s="68"/>
    </row>
    <row r="79" spans="1:6" ht="15.75">
      <c r="A79" s="17"/>
      <c r="B79" s="83" t="s">
        <v>350</v>
      </c>
      <c r="C79" s="84" t="s">
        <v>351</v>
      </c>
      <c r="D79" s="18" t="s">
        <v>352</v>
      </c>
      <c r="E79" s="18" t="s">
        <v>364</v>
      </c>
      <c r="F79" s="18" t="s">
        <v>365</v>
      </c>
    </row>
    <row r="80" spans="1:7" ht="15.75">
      <c r="A80" s="37" t="s">
        <v>9</v>
      </c>
      <c r="B80" s="37" t="s">
        <v>10</v>
      </c>
      <c r="C80" s="37" t="s">
        <v>11</v>
      </c>
      <c r="D80" s="37" t="s">
        <v>67</v>
      </c>
      <c r="E80" s="37" t="s">
        <v>33</v>
      </c>
      <c r="F80" s="37" t="s">
        <v>0</v>
      </c>
      <c r="G80" s="66" t="s">
        <v>75</v>
      </c>
    </row>
    <row r="81" spans="1:7" ht="15">
      <c r="A81" s="19">
        <v>1</v>
      </c>
      <c r="B81" s="75" t="s">
        <v>26</v>
      </c>
      <c r="C81" s="76">
        <v>2002</v>
      </c>
      <c r="D81" s="77" t="s">
        <v>8</v>
      </c>
      <c r="E81" s="76" t="s">
        <v>336</v>
      </c>
      <c r="F81" s="19">
        <v>1</v>
      </c>
      <c r="G81" s="5">
        <v>60</v>
      </c>
    </row>
    <row r="82" spans="1:7" ht="15">
      <c r="A82" s="19">
        <v>2</v>
      </c>
      <c r="B82" s="74" t="s">
        <v>118</v>
      </c>
      <c r="C82" s="78">
        <v>2002</v>
      </c>
      <c r="D82" s="79" t="s">
        <v>6</v>
      </c>
      <c r="E82" s="78" t="s">
        <v>337</v>
      </c>
      <c r="F82" s="19">
        <v>2</v>
      </c>
      <c r="G82" s="5">
        <v>54</v>
      </c>
    </row>
    <row r="83" spans="2:6" ht="12.75">
      <c r="B83"/>
      <c r="C83"/>
      <c r="D83"/>
      <c r="E83"/>
      <c r="F83"/>
    </row>
    <row r="84" spans="1:6" ht="15.75">
      <c r="A84" s="17"/>
      <c r="B84" s="83" t="s">
        <v>353</v>
      </c>
      <c r="C84" s="84" t="s">
        <v>354</v>
      </c>
      <c r="D84" s="18" t="s">
        <v>266</v>
      </c>
      <c r="E84" s="18" t="s">
        <v>364</v>
      </c>
      <c r="F84" s="18" t="s">
        <v>365</v>
      </c>
    </row>
    <row r="85" spans="1:7" ht="15.75">
      <c r="A85" s="14" t="s">
        <v>9</v>
      </c>
      <c r="B85" s="14" t="s">
        <v>10</v>
      </c>
      <c r="C85" s="14" t="s">
        <v>11</v>
      </c>
      <c r="D85" s="14" t="s">
        <v>67</v>
      </c>
      <c r="E85" s="14" t="s">
        <v>33</v>
      </c>
      <c r="F85" s="14" t="s">
        <v>0</v>
      </c>
      <c r="G85" s="66" t="s">
        <v>75</v>
      </c>
    </row>
    <row r="86" spans="1:7" ht="15">
      <c r="A86" s="19"/>
      <c r="B86" s="75"/>
      <c r="C86" s="76"/>
      <c r="D86" s="77"/>
      <c r="E86" s="76"/>
      <c r="F86" s="19"/>
      <c r="G86" s="5"/>
    </row>
    <row r="87" spans="2:6" ht="12.75">
      <c r="B87"/>
      <c r="C87"/>
      <c r="D87"/>
      <c r="E87"/>
      <c r="F87"/>
    </row>
    <row r="88" spans="1:6" ht="15.75">
      <c r="A88" s="17"/>
      <c r="B88" s="83" t="s">
        <v>267</v>
      </c>
      <c r="C88" s="84" t="s">
        <v>355</v>
      </c>
      <c r="D88" s="18" t="s">
        <v>356</v>
      </c>
      <c r="E88" s="18" t="s">
        <v>364</v>
      </c>
      <c r="F88" s="18" t="s">
        <v>365</v>
      </c>
    </row>
    <row r="89" spans="1:7" ht="15.75">
      <c r="A89" s="37" t="s">
        <v>9</v>
      </c>
      <c r="B89" s="37" t="s">
        <v>10</v>
      </c>
      <c r="C89" s="37" t="s">
        <v>11</v>
      </c>
      <c r="D89" s="37" t="s">
        <v>67</v>
      </c>
      <c r="E89" s="37" t="s">
        <v>33</v>
      </c>
      <c r="F89" s="37" t="s">
        <v>0</v>
      </c>
      <c r="G89" s="66" t="s">
        <v>75</v>
      </c>
    </row>
    <row r="90" spans="1:7" ht="15">
      <c r="A90" s="19"/>
      <c r="B90" s="75"/>
      <c r="C90" s="76"/>
      <c r="D90" s="77"/>
      <c r="E90" s="76"/>
      <c r="F90" s="19"/>
      <c r="G90" s="5"/>
    </row>
    <row r="91" spans="1:7" ht="15">
      <c r="A91" s="68"/>
      <c r="B91" s="69"/>
      <c r="C91" s="70"/>
      <c r="D91" s="71"/>
      <c r="E91" s="70"/>
      <c r="F91" s="70"/>
      <c r="G91" s="68"/>
    </row>
    <row r="92" spans="1:6" ht="15.75">
      <c r="A92" s="17"/>
      <c r="B92" s="83" t="s">
        <v>268</v>
      </c>
      <c r="C92" s="84" t="s">
        <v>357</v>
      </c>
      <c r="D92" s="18" t="s">
        <v>358</v>
      </c>
      <c r="E92" s="18" t="s">
        <v>364</v>
      </c>
      <c r="F92" s="18" t="s">
        <v>365</v>
      </c>
    </row>
    <row r="93" spans="1:7" ht="15.75">
      <c r="A93" s="14" t="s">
        <v>9</v>
      </c>
      <c r="B93" s="14" t="s">
        <v>10</v>
      </c>
      <c r="C93" s="14" t="s">
        <v>11</v>
      </c>
      <c r="D93" s="14" t="s">
        <v>67</v>
      </c>
      <c r="E93" s="14" t="s">
        <v>33</v>
      </c>
      <c r="F93" s="14" t="s">
        <v>0</v>
      </c>
      <c r="G93" s="66" t="s">
        <v>75</v>
      </c>
    </row>
    <row r="94" spans="1:7" ht="15">
      <c r="A94" s="19">
        <v>1</v>
      </c>
      <c r="B94" s="75" t="s">
        <v>71</v>
      </c>
      <c r="C94" s="76">
        <v>1980</v>
      </c>
      <c r="D94" s="77" t="s">
        <v>6</v>
      </c>
      <c r="E94" s="76" t="s">
        <v>329</v>
      </c>
      <c r="F94" s="19">
        <v>1</v>
      </c>
      <c r="G94" s="5">
        <v>60</v>
      </c>
    </row>
    <row r="95" spans="2:6" ht="12.75">
      <c r="B95"/>
      <c r="C95"/>
      <c r="D95"/>
      <c r="E95"/>
      <c r="F95"/>
    </row>
    <row r="96" spans="1:6" ht="15.75">
      <c r="A96" s="17"/>
      <c r="B96" s="83" t="s">
        <v>4</v>
      </c>
      <c r="C96" s="84" t="s">
        <v>269</v>
      </c>
      <c r="D96" s="18" t="s">
        <v>359</v>
      </c>
      <c r="E96" s="18" t="s">
        <v>364</v>
      </c>
      <c r="F96" s="18" t="s">
        <v>365</v>
      </c>
    </row>
    <row r="97" spans="1:7" ht="15.75">
      <c r="A97" s="14" t="s">
        <v>9</v>
      </c>
      <c r="B97" s="14" t="s">
        <v>10</v>
      </c>
      <c r="C97" s="14" t="s">
        <v>11</v>
      </c>
      <c r="D97" s="14" t="s">
        <v>67</v>
      </c>
      <c r="E97" s="14" t="s">
        <v>33</v>
      </c>
      <c r="F97" s="14" t="s">
        <v>0</v>
      </c>
      <c r="G97" s="66" t="s">
        <v>75</v>
      </c>
    </row>
    <row r="98" spans="1:7" ht="15">
      <c r="A98" s="19">
        <v>1</v>
      </c>
      <c r="B98" s="75" t="s">
        <v>85</v>
      </c>
      <c r="C98" s="76">
        <v>1978</v>
      </c>
      <c r="D98" s="77" t="s">
        <v>6</v>
      </c>
      <c r="E98" s="76" t="s">
        <v>330</v>
      </c>
      <c r="F98" s="19">
        <v>1</v>
      </c>
      <c r="G98" s="5">
        <v>60</v>
      </c>
    </row>
    <row r="99" spans="1:7" ht="15">
      <c r="A99" s="19">
        <v>2</v>
      </c>
      <c r="B99" s="75" t="s">
        <v>331</v>
      </c>
      <c r="C99" s="76">
        <v>1969</v>
      </c>
      <c r="D99" s="77" t="s">
        <v>6</v>
      </c>
      <c r="E99" s="76" t="s">
        <v>332</v>
      </c>
      <c r="F99" s="19">
        <v>2</v>
      </c>
      <c r="G99" s="5">
        <v>54</v>
      </c>
    </row>
    <row r="100" spans="1:7" ht="15">
      <c r="A100" s="19">
        <v>3</v>
      </c>
      <c r="B100" s="75" t="s">
        <v>140</v>
      </c>
      <c r="C100" s="76">
        <v>1969</v>
      </c>
      <c r="D100" s="77" t="s">
        <v>6</v>
      </c>
      <c r="E100" s="76" t="s">
        <v>334</v>
      </c>
      <c r="F100" s="19">
        <v>3</v>
      </c>
      <c r="G100" s="5">
        <v>48</v>
      </c>
    </row>
    <row r="101" spans="2:6" ht="12.75">
      <c r="B101" s="34"/>
      <c r="C101" s="35"/>
      <c r="D101" s="36"/>
      <c r="E101" s="35"/>
      <c r="F101"/>
    </row>
    <row r="102" spans="1:6" ht="15.75">
      <c r="A102" s="17"/>
      <c r="B102" s="83" t="s">
        <v>270</v>
      </c>
      <c r="C102" s="84" t="s">
        <v>360</v>
      </c>
      <c r="D102" s="18" t="s">
        <v>361</v>
      </c>
      <c r="E102" s="18" t="s">
        <v>364</v>
      </c>
      <c r="F102" s="18" t="s">
        <v>365</v>
      </c>
    </row>
    <row r="103" spans="1:7" ht="15.75">
      <c r="A103" s="14" t="s">
        <v>9</v>
      </c>
      <c r="B103" s="14" t="s">
        <v>10</v>
      </c>
      <c r="C103" s="14" t="s">
        <v>11</v>
      </c>
      <c r="D103" s="14" t="s">
        <v>67</v>
      </c>
      <c r="E103" s="14" t="s">
        <v>33</v>
      </c>
      <c r="F103" s="14" t="s">
        <v>0</v>
      </c>
      <c r="G103" s="66" t="s">
        <v>75</v>
      </c>
    </row>
    <row r="104" spans="1:7" ht="15">
      <c r="A104" s="19">
        <v>1</v>
      </c>
      <c r="B104" s="75" t="s">
        <v>20</v>
      </c>
      <c r="C104" s="76">
        <v>1965</v>
      </c>
      <c r="D104" s="77" t="s">
        <v>14</v>
      </c>
      <c r="E104" s="76" t="s">
        <v>333</v>
      </c>
      <c r="F104" s="19">
        <v>1</v>
      </c>
      <c r="G104" s="5">
        <v>60</v>
      </c>
    </row>
    <row r="105" ht="12.75">
      <c r="F105"/>
    </row>
    <row r="106" spans="1:6" ht="15.75">
      <c r="A106" s="17"/>
      <c r="B106" s="83" t="s">
        <v>5</v>
      </c>
      <c r="C106" s="84" t="s">
        <v>362</v>
      </c>
      <c r="D106" s="18" t="s">
        <v>271</v>
      </c>
      <c r="E106" s="18" t="s">
        <v>364</v>
      </c>
      <c r="F106" s="18" t="s">
        <v>365</v>
      </c>
    </row>
    <row r="107" spans="1:7" ht="15.75">
      <c r="A107" s="67" t="s">
        <v>9</v>
      </c>
      <c r="B107" s="67" t="s">
        <v>10</v>
      </c>
      <c r="C107" s="67" t="s">
        <v>11</v>
      </c>
      <c r="D107" s="67" t="s">
        <v>67</v>
      </c>
      <c r="E107" s="14" t="s">
        <v>33</v>
      </c>
      <c r="F107" s="14" t="s">
        <v>0</v>
      </c>
      <c r="G107" s="66" t="s">
        <v>75</v>
      </c>
    </row>
    <row r="108" spans="1:7" ht="15">
      <c r="A108" s="19"/>
      <c r="B108" s="75"/>
      <c r="C108" s="76"/>
      <c r="D108" s="77"/>
      <c r="E108" s="76"/>
      <c r="F108" s="19"/>
      <c r="G108" s="5"/>
    </row>
    <row r="109" spans="2:6" ht="12.75">
      <c r="B109" s="34"/>
      <c r="C109" s="35"/>
      <c r="D109" s="36"/>
      <c r="E109" s="35"/>
      <c r="F109"/>
    </row>
    <row r="110" spans="2:6" ht="12.75">
      <c r="B110" s="331" t="s">
        <v>137</v>
      </c>
      <c r="C110" s="332"/>
      <c r="D110"/>
      <c r="E110"/>
      <c r="F110"/>
    </row>
    <row r="111" spans="1:2" ht="15">
      <c r="A111" s="47"/>
      <c r="B111" s="49" t="s">
        <v>25</v>
      </c>
    </row>
    <row r="112" spans="1:6" ht="15">
      <c r="A112" s="24" t="s">
        <v>9</v>
      </c>
      <c r="B112" s="50" t="s">
        <v>275</v>
      </c>
      <c r="C112" s="51"/>
      <c r="D112" s="24"/>
      <c r="E112" s="51" t="s">
        <v>73</v>
      </c>
      <c r="F112" s="19"/>
    </row>
    <row r="113" spans="2:6" ht="12.75">
      <c r="B113" s="20" t="s">
        <v>276</v>
      </c>
      <c r="C113" s="19" t="s">
        <v>11</v>
      </c>
      <c r="D113" s="24" t="s">
        <v>45</v>
      </c>
      <c r="E113" s="19" t="s">
        <v>12</v>
      </c>
      <c r="F113" s="19" t="s">
        <v>13</v>
      </c>
    </row>
    <row r="114" spans="1:6" ht="15">
      <c r="A114" s="52">
        <v>1</v>
      </c>
      <c r="B114" s="53" t="s">
        <v>130</v>
      </c>
      <c r="C114" s="52">
        <v>1989</v>
      </c>
      <c r="D114" s="54" t="s">
        <v>14</v>
      </c>
      <c r="E114" s="52" t="s">
        <v>277</v>
      </c>
      <c r="F114" s="52">
        <v>1</v>
      </c>
    </row>
    <row r="115" spans="1:6" ht="15">
      <c r="A115" s="52">
        <v>2</v>
      </c>
      <c r="B115" s="53" t="s">
        <v>129</v>
      </c>
      <c r="C115" s="52">
        <v>1956</v>
      </c>
      <c r="D115" s="54" t="s">
        <v>6</v>
      </c>
      <c r="E115" s="52" t="s">
        <v>278</v>
      </c>
      <c r="F115" s="52">
        <v>2</v>
      </c>
    </row>
    <row r="116" spans="1:6" ht="15">
      <c r="A116" s="52">
        <v>3</v>
      </c>
      <c r="B116" s="53" t="s">
        <v>53</v>
      </c>
      <c r="C116" s="52">
        <v>1986</v>
      </c>
      <c r="D116" s="54" t="s">
        <v>14</v>
      </c>
      <c r="E116" s="52" t="s">
        <v>279</v>
      </c>
      <c r="F116" s="52">
        <v>3</v>
      </c>
    </row>
    <row r="117" spans="1:6" ht="12.75">
      <c r="A117" s="19">
        <v>4</v>
      </c>
      <c r="B117" s="20" t="s">
        <v>27</v>
      </c>
      <c r="C117" s="19">
        <v>1975</v>
      </c>
      <c r="D117" s="24" t="s">
        <v>6</v>
      </c>
      <c r="E117" s="19" t="s">
        <v>280</v>
      </c>
      <c r="F117" s="19">
        <v>4</v>
      </c>
    </row>
    <row r="118" spans="1:6" ht="12.75">
      <c r="A118" s="19">
        <v>5</v>
      </c>
      <c r="B118" s="20" t="s">
        <v>134</v>
      </c>
      <c r="C118" s="19">
        <v>1957</v>
      </c>
      <c r="D118" s="24" t="s">
        <v>7</v>
      </c>
      <c r="E118" s="19" t="s">
        <v>281</v>
      </c>
      <c r="F118" s="19">
        <v>5</v>
      </c>
    </row>
    <row r="119" spans="1:6" ht="12.75">
      <c r="A119" s="19">
        <v>6</v>
      </c>
      <c r="B119" s="20" t="s">
        <v>56</v>
      </c>
      <c r="C119" s="19">
        <v>1988</v>
      </c>
      <c r="D119" s="24" t="s">
        <v>6</v>
      </c>
      <c r="E119" s="19" t="s">
        <v>282</v>
      </c>
      <c r="F119" s="19">
        <v>6</v>
      </c>
    </row>
    <row r="120" spans="1:6" ht="12.75">
      <c r="A120" s="19">
        <v>7</v>
      </c>
      <c r="B120" s="20" t="s">
        <v>29</v>
      </c>
      <c r="C120" s="19">
        <v>1957</v>
      </c>
      <c r="D120" s="24" t="s">
        <v>14</v>
      </c>
      <c r="E120" s="19" t="s">
        <v>283</v>
      </c>
      <c r="F120" s="19">
        <v>7</v>
      </c>
    </row>
    <row r="121" spans="1:6" ht="12.75">
      <c r="A121" s="19">
        <v>8</v>
      </c>
      <c r="B121" s="20" t="s">
        <v>284</v>
      </c>
      <c r="C121" s="19">
        <v>1995</v>
      </c>
      <c r="D121" s="24" t="s">
        <v>6</v>
      </c>
      <c r="E121" s="19" t="s">
        <v>285</v>
      </c>
      <c r="F121" s="19">
        <v>8</v>
      </c>
    </row>
    <row r="122" spans="1:6" ht="12.75">
      <c r="A122" s="19">
        <v>9</v>
      </c>
      <c r="B122" s="20" t="s">
        <v>132</v>
      </c>
      <c r="C122" s="19">
        <v>1983</v>
      </c>
      <c r="D122" s="24" t="s">
        <v>6</v>
      </c>
      <c r="E122" s="19" t="s">
        <v>286</v>
      </c>
      <c r="F122" s="19">
        <v>9</v>
      </c>
    </row>
    <row r="123" spans="1:6" ht="12.75">
      <c r="A123" s="19">
        <v>10</v>
      </c>
      <c r="B123" s="20" t="s">
        <v>287</v>
      </c>
      <c r="C123" s="19">
        <v>2000</v>
      </c>
      <c r="D123" s="24" t="s">
        <v>6</v>
      </c>
      <c r="E123" s="19" t="s">
        <v>288</v>
      </c>
      <c r="F123" s="19">
        <v>10</v>
      </c>
    </row>
    <row r="124" spans="1:6" ht="12.75">
      <c r="A124" s="19">
        <v>11</v>
      </c>
      <c r="B124" s="20" t="s">
        <v>54</v>
      </c>
      <c r="C124" s="19">
        <v>1980</v>
      </c>
      <c r="D124" s="24" t="s">
        <v>6</v>
      </c>
      <c r="E124" s="19" t="s">
        <v>289</v>
      </c>
      <c r="F124" s="19">
        <v>11</v>
      </c>
    </row>
    <row r="125" spans="1:6" ht="12.75">
      <c r="A125" s="19">
        <v>12</v>
      </c>
      <c r="B125" s="20" t="s">
        <v>30</v>
      </c>
      <c r="C125" s="19">
        <v>1961</v>
      </c>
      <c r="D125" s="24" t="s">
        <v>6</v>
      </c>
      <c r="E125" s="19" t="s">
        <v>290</v>
      </c>
      <c r="F125" s="19">
        <v>12</v>
      </c>
    </row>
    <row r="126" spans="1:6" ht="12.75">
      <c r="A126" s="19">
        <v>13</v>
      </c>
      <c r="B126" s="20" t="s">
        <v>131</v>
      </c>
      <c r="C126" s="19">
        <v>1963</v>
      </c>
      <c r="D126" s="24" t="s">
        <v>6</v>
      </c>
      <c r="E126" s="19" t="s">
        <v>291</v>
      </c>
      <c r="F126" s="19">
        <v>13</v>
      </c>
    </row>
    <row r="127" spans="1:6" ht="12.75">
      <c r="A127" s="19">
        <v>14</v>
      </c>
      <c r="B127" s="20" t="s">
        <v>292</v>
      </c>
      <c r="C127" s="19">
        <v>1993</v>
      </c>
      <c r="D127" s="24" t="s">
        <v>6</v>
      </c>
      <c r="E127" s="19" t="s">
        <v>293</v>
      </c>
      <c r="F127" s="19">
        <v>14</v>
      </c>
    </row>
    <row r="128" spans="1:6" ht="12.75">
      <c r="A128" s="19">
        <v>15</v>
      </c>
      <c r="B128" s="20" t="s">
        <v>133</v>
      </c>
      <c r="C128" s="19">
        <v>1949</v>
      </c>
      <c r="D128" s="24" t="s">
        <v>39</v>
      </c>
      <c r="E128" s="19" t="s">
        <v>294</v>
      </c>
      <c r="F128" s="19">
        <v>15</v>
      </c>
    </row>
    <row r="129" spans="1:6" ht="12.75">
      <c r="A129" s="19">
        <v>16</v>
      </c>
      <c r="B129" s="20" t="s">
        <v>295</v>
      </c>
      <c r="C129" s="19">
        <v>1974</v>
      </c>
      <c r="D129" s="24" t="s">
        <v>6</v>
      </c>
      <c r="E129" s="19" t="s">
        <v>296</v>
      </c>
      <c r="F129" s="19">
        <v>16</v>
      </c>
    </row>
    <row r="130" spans="1:6" ht="12.75">
      <c r="A130" s="19">
        <v>17</v>
      </c>
      <c r="B130" s="20" t="s">
        <v>297</v>
      </c>
      <c r="C130" s="19">
        <v>1990</v>
      </c>
      <c r="D130" s="24" t="s">
        <v>39</v>
      </c>
      <c r="E130" s="19" t="s">
        <v>298</v>
      </c>
      <c r="F130" s="19">
        <v>17</v>
      </c>
    </row>
    <row r="131" spans="1:6" ht="12.75">
      <c r="A131" s="19">
        <v>18</v>
      </c>
      <c r="B131" s="20" t="s">
        <v>135</v>
      </c>
      <c r="C131" s="19">
        <v>1952</v>
      </c>
      <c r="D131" s="24" t="s">
        <v>8</v>
      </c>
      <c r="E131" s="19" t="s">
        <v>299</v>
      </c>
      <c r="F131" s="19">
        <v>18</v>
      </c>
    </row>
    <row r="132" spans="1:6" ht="12.75">
      <c r="A132" s="19">
        <v>19</v>
      </c>
      <c r="B132" s="20" t="s">
        <v>24</v>
      </c>
      <c r="C132" s="19">
        <v>1954</v>
      </c>
      <c r="D132" s="24" t="s">
        <v>14</v>
      </c>
      <c r="E132" s="19" t="s">
        <v>300</v>
      </c>
      <c r="F132" s="19">
        <v>19</v>
      </c>
    </row>
    <row r="133" spans="1:6" ht="12.75">
      <c r="A133" s="19">
        <v>20</v>
      </c>
      <c r="B133" s="20" t="s">
        <v>38</v>
      </c>
      <c r="C133" s="19">
        <v>2001</v>
      </c>
      <c r="D133" s="24" t="s">
        <v>6</v>
      </c>
      <c r="E133" s="19" t="s">
        <v>301</v>
      </c>
      <c r="F133" s="19">
        <v>20</v>
      </c>
    </row>
    <row r="134" spans="1:6" ht="12.75">
      <c r="A134" s="19">
        <v>21</v>
      </c>
      <c r="B134" s="20" t="s">
        <v>136</v>
      </c>
      <c r="C134" s="19">
        <v>1990</v>
      </c>
      <c r="D134" s="24" t="s">
        <v>6</v>
      </c>
      <c r="E134" s="19" t="s">
        <v>302</v>
      </c>
      <c r="F134" s="19">
        <v>21</v>
      </c>
    </row>
    <row r="135" spans="1:6" ht="12.75">
      <c r="A135" s="19">
        <v>22</v>
      </c>
      <c r="B135" s="20" t="s">
        <v>303</v>
      </c>
      <c r="C135" s="19">
        <v>1994</v>
      </c>
      <c r="D135" s="24" t="s">
        <v>14</v>
      </c>
      <c r="E135" s="19" t="s">
        <v>304</v>
      </c>
      <c r="F135" s="19">
        <v>22</v>
      </c>
    </row>
    <row r="136" spans="1:6" ht="12.75">
      <c r="A136" s="24"/>
      <c r="B136" s="20"/>
      <c r="C136" s="19"/>
      <c r="D136" s="24"/>
      <c r="E136" s="19"/>
      <c r="F136" s="19"/>
    </row>
    <row r="137" spans="2:6" ht="12.75">
      <c r="B137" s="20" t="s">
        <v>305</v>
      </c>
      <c r="C137" s="19"/>
      <c r="D137" s="24"/>
      <c r="E137" s="19">
        <v>1600</v>
      </c>
      <c r="F137" s="19"/>
    </row>
    <row r="138" spans="1:6" ht="15">
      <c r="A138" s="55">
        <v>1</v>
      </c>
      <c r="B138" s="56" t="s">
        <v>142</v>
      </c>
      <c r="C138" s="55">
        <v>2002</v>
      </c>
      <c r="D138" s="57" t="s">
        <v>6</v>
      </c>
      <c r="E138" s="55" t="s">
        <v>306</v>
      </c>
      <c r="F138" s="55">
        <v>1</v>
      </c>
    </row>
    <row r="139" spans="1:6" ht="15">
      <c r="A139" s="55">
        <v>2</v>
      </c>
      <c r="B139" s="56" t="s">
        <v>68</v>
      </c>
      <c r="C139" s="55">
        <v>2002</v>
      </c>
      <c r="D139" s="57" t="s">
        <v>6</v>
      </c>
      <c r="E139" s="55" t="s">
        <v>307</v>
      </c>
      <c r="F139" s="55">
        <v>2</v>
      </c>
    </row>
    <row r="140" spans="1:6" ht="15">
      <c r="A140" s="55">
        <v>3</v>
      </c>
      <c r="B140" s="56" t="s">
        <v>60</v>
      </c>
      <c r="C140" s="55">
        <v>2005</v>
      </c>
      <c r="D140" s="57" t="s">
        <v>14</v>
      </c>
      <c r="E140" s="55" t="s">
        <v>308</v>
      </c>
      <c r="F140" s="55">
        <v>3</v>
      </c>
    </row>
    <row r="141" spans="1:6" ht="12.75">
      <c r="A141" s="19">
        <v>4</v>
      </c>
      <c r="B141" s="20" t="s">
        <v>94</v>
      </c>
      <c r="C141" s="19">
        <v>2003</v>
      </c>
      <c r="D141" s="24" t="s">
        <v>14</v>
      </c>
      <c r="E141" s="19" t="s">
        <v>309</v>
      </c>
      <c r="F141" s="19">
        <v>4</v>
      </c>
    </row>
    <row r="142" spans="1:6" ht="12.75">
      <c r="A142" s="19">
        <v>5</v>
      </c>
      <c r="B142" s="20" t="s">
        <v>78</v>
      </c>
      <c r="C142" s="19">
        <v>2005</v>
      </c>
      <c r="D142" s="24" t="s">
        <v>14</v>
      </c>
      <c r="E142" s="19" t="s">
        <v>310</v>
      </c>
      <c r="F142" s="19">
        <v>5</v>
      </c>
    </row>
    <row r="143" spans="1:6" ht="12.75">
      <c r="A143" s="19">
        <v>6</v>
      </c>
      <c r="B143" s="20" t="s">
        <v>311</v>
      </c>
      <c r="C143" s="19">
        <v>2004</v>
      </c>
      <c r="D143" s="24" t="s">
        <v>14</v>
      </c>
      <c r="E143" s="19" t="s">
        <v>312</v>
      </c>
      <c r="F143" s="19">
        <v>6</v>
      </c>
    </row>
    <row r="144" spans="1:6" ht="12.75">
      <c r="A144" s="19">
        <v>7</v>
      </c>
      <c r="B144" s="20" t="s">
        <v>77</v>
      </c>
      <c r="C144" s="19">
        <v>2005</v>
      </c>
      <c r="D144" s="24" t="s">
        <v>14</v>
      </c>
      <c r="E144" s="19" t="s">
        <v>313</v>
      </c>
      <c r="F144" s="19">
        <v>7</v>
      </c>
    </row>
    <row r="145" spans="1:6" ht="12.75">
      <c r="A145" s="19">
        <v>8</v>
      </c>
      <c r="B145" s="20" t="s">
        <v>214</v>
      </c>
      <c r="C145" s="19">
        <v>2004</v>
      </c>
      <c r="D145" s="24" t="s">
        <v>6</v>
      </c>
      <c r="E145" s="19" t="s">
        <v>314</v>
      </c>
      <c r="F145" s="19">
        <v>8</v>
      </c>
    </row>
    <row r="146" spans="1:6" ht="12.75">
      <c r="A146" s="19">
        <v>9</v>
      </c>
      <c r="B146" s="20" t="s">
        <v>244</v>
      </c>
      <c r="C146" s="19">
        <v>2003</v>
      </c>
      <c r="D146" s="24" t="s">
        <v>6</v>
      </c>
      <c r="E146" s="19" t="s">
        <v>315</v>
      </c>
      <c r="F146" s="19">
        <v>9</v>
      </c>
    </row>
    <row r="147" spans="1:6" ht="12.75">
      <c r="A147" s="19">
        <v>10</v>
      </c>
      <c r="B147" s="20" t="s">
        <v>122</v>
      </c>
      <c r="C147" s="19">
        <v>2007</v>
      </c>
      <c r="D147" s="24" t="s">
        <v>6</v>
      </c>
      <c r="E147" s="19" t="s">
        <v>316</v>
      </c>
      <c r="F147" s="19">
        <v>10</v>
      </c>
    </row>
    <row r="148" spans="1:6" ht="12.75">
      <c r="A148" s="19">
        <v>11</v>
      </c>
      <c r="B148" s="20" t="s">
        <v>62</v>
      </c>
      <c r="C148" s="19">
        <v>2005</v>
      </c>
      <c r="D148" s="24" t="s">
        <v>6</v>
      </c>
      <c r="E148" s="19" t="s">
        <v>317</v>
      </c>
      <c r="F148" s="19">
        <v>11</v>
      </c>
    </row>
    <row r="149" spans="1:6" ht="12.75">
      <c r="A149" s="19">
        <v>12</v>
      </c>
      <c r="B149" s="20" t="s">
        <v>318</v>
      </c>
      <c r="C149" s="19">
        <v>2007</v>
      </c>
      <c r="D149" s="24" t="s">
        <v>6</v>
      </c>
      <c r="E149" s="19" t="s">
        <v>319</v>
      </c>
      <c r="F149" s="19">
        <v>12</v>
      </c>
    </row>
    <row r="150" spans="1:6" ht="12.75">
      <c r="A150" s="19">
        <v>13</v>
      </c>
      <c r="B150" s="20" t="s">
        <v>320</v>
      </c>
      <c r="C150" s="19">
        <v>2006</v>
      </c>
      <c r="D150" s="24" t="s">
        <v>6</v>
      </c>
      <c r="E150" s="19" t="s">
        <v>321</v>
      </c>
      <c r="F150" s="19">
        <v>13</v>
      </c>
    </row>
    <row r="151" spans="1:6" ht="12.75">
      <c r="A151" s="19">
        <v>14</v>
      </c>
      <c r="B151" s="20" t="s">
        <v>322</v>
      </c>
      <c r="C151" s="19">
        <v>2006</v>
      </c>
      <c r="D151" s="24" t="s">
        <v>6</v>
      </c>
      <c r="E151" s="19" t="s">
        <v>323</v>
      </c>
      <c r="F151" s="19">
        <v>14</v>
      </c>
    </row>
    <row r="152" spans="1:6" ht="12.75">
      <c r="A152" s="19">
        <v>15</v>
      </c>
      <c r="B152" s="20" t="s">
        <v>324</v>
      </c>
      <c r="C152" s="19">
        <v>2007</v>
      </c>
      <c r="D152" s="24" t="s">
        <v>6</v>
      </c>
      <c r="E152" s="19" t="s">
        <v>325</v>
      </c>
      <c r="F152" s="19">
        <v>15</v>
      </c>
    </row>
    <row r="153" spans="1:6" ht="12.75">
      <c r="A153" s="19">
        <v>16</v>
      </c>
      <c r="B153" s="20" t="s">
        <v>326</v>
      </c>
      <c r="C153" s="19">
        <v>2007</v>
      </c>
      <c r="D153" s="24" t="s">
        <v>6</v>
      </c>
      <c r="E153" s="19" t="s">
        <v>327</v>
      </c>
      <c r="F153" s="19">
        <v>16</v>
      </c>
    </row>
    <row r="154" spans="1:6" ht="12.75">
      <c r="A154" s="24"/>
      <c r="B154" s="20"/>
      <c r="C154" s="19"/>
      <c r="D154" s="24"/>
      <c r="E154" s="19"/>
      <c r="F154" s="19"/>
    </row>
    <row r="155" spans="1:6" ht="15">
      <c r="A155" s="24"/>
      <c r="B155" s="50" t="s">
        <v>328</v>
      </c>
      <c r="C155" s="19"/>
      <c r="D155" s="24"/>
      <c r="E155" s="51">
        <v>1600</v>
      </c>
      <c r="F155" s="19"/>
    </row>
    <row r="156" spans="1:6" ht="15">
      <c r="A156" s="58">
        <v>1</v>
      </c>
      <c r="B156" s="59" t="s">
        <v>71</v>
      </c>
      <c r="C156" s="58">
        <v>1980</v>
      </c>
      <c r="D156" s="60" t="s">
        <v>6</v>
      </c>
      <c r="E156" s="58" t="s">
        <v>329</v>
      </c>
      <c r="F156" s="58">
        <v>1</v>
      </c>
    </row>
    <row r="157" spans="1:6" ht="15">
      <c r="A157" s="58">
        <v>2</v>
      </c>
      <c r="B157" s="59" t="s">
        <v>85</v>
      </c>
      <c r="C157" s="58">
        <v>1978</v>
      </c>
      <c r="D157" s="60" t="s">
        <v>6</v>
      </c>
      <c r="E157" s="58" t="s">
        <v>330</v>
      </c>
      <c r="F157" s="58">
        <v>2</v>
      </c>
    </row>
    <row r="158" spans="1:6" ht="15">
      <c r="A158" s="58">
        <v>3</v>
      </c>
      <c r="B158" s="59" t="s">
        <v>331</v>
      </c>
      <c r="C158" s="58">
        <v>1969</v>
      </c>
      <c r="D158" s="60" t="s">
        <v>6</v>
      </c>
      <c r="E158" s="58" t="s">
        <v>332</v>
      </c>
      <c r="F158" s="58">
        <v>3</v>
      </c>
    </row>
    <row r="159" spans="1:6" ht="12.75">
      <c r="A159" s="19">
        <v>4</v>
      </c>
      <c r="B159" s="20" t="s">
        <v>20</v>
      </c>
      <c r="C159" s="19">
        <v>1965</v>
      </c>
      <c r="D159" s="24" t="s">
        <v>14</v>
      </c>
      <c r="E159" s="19" t="s">
        <v>333</v>
      </c>
      <c r="F159" s="19">
        <v>4</v>
      </c>
    </row>
    <row r="160" spans="1:6" ht="12.75">
      <c r="A160" s="61">
        <v>5</v>
      </c>
      <c r="B160" s="20" t="s">
        <v>140</v>
      </c>
      <c r="C160" s="19">
        <v>1969</v>
      </c>
      <c r="D160" s="24" t="s">
        <v>6</v>
      </c>
      <c r="E160" s="19" t="s">
        <v>334</v>
      </c>
      <c r="F160" s="19">
        <v>5</v>
      </c>
    </row>
    <row r="161" spans="1:6" ht="12.75">
      <c r="A161" s="19"/>
      <c r="B161" s="20"/>
      <c r="C161" s="19"/>
      <c r="D161" s="24"/>
      <c r="E161" s="19"/>
      <c r="F161" s="19"/>
    </row>
    <row r="162" spans="1:6" ht="15">
      <c r="A162" s="19"/>
      <c r="B162" s="50" t="s">
        <v>335</v>
      </c>
      <c r="C162" s="19"/>
      <c r="D162" s="24"/>
      <c r="E162" s="51">
        <v>1600</v>
      </c>
      <c r="F162" s="19"/>
    </row>
    <row r="163" spans="1:6" ht="15">
      <c r="A163" s="58">
        <v>1</v>
      </c>
      <c r="B163" s="59" t="s">
        <v>26</v>
      </c>
      <c r="C163" s="58">
        <v>2002</v>
      </c>
      <c r="D163" s="60" t="s">
        <v>8</v>
      </c>
      <c r="E163" s="58" t="s">
        <v>336</v>
      </c>
      <c r="F163" s="58">
        <v>1</v>
      </c>
    </row>
    <row r="164" spans="1:6" ht="15">
      <c r="A164" s="58">
        <v>2</v>
      </c>
      <c r="B164" s="59" t="s">
        <v>118</v>
      </c>
      <c r="C164" s="58">
        <v>2002</v>
      </c>
      <c r="D164" s="60" t="s">
        <v>6</v>
      </c>
      <c r="E164" s="58" t="s">
        <v>337</v>
      </c>
      <c r="F164" s="58">
        <v>2</v>
      </c>
    </row>
    <row r="165" spans="1:6" ht="15">
      <c r="A165" s="58">
        <v>3</v>
      </c>
      <c r="B165" s="59" t="s">
        <v>184</v>
      </c>
      <c r="C165" s="58">
        <v>2006</v>
      </c>
      <c r="D165" s="60" t="s">
        <v>6</v>
      </c>
      <c r="E165" s="58" t="s">
        <v>338</v>
      </c>
      <c r="F165" s="58">
        <v>3</v>
      </c>
    </row>
    <row r="166" spans="1:6" ht="12.75">
      <c r="A166" s="19">
        <v>4</v>
      </c>
      <c r="B166" s="20" t="s">
        <v>339</v>
      </c>
      <c r="C166" s="19">
        <v>2011</v>
      </c>
      <c r="D166" s="24" t="s">
        <v>6</v>
      </c>
      <c r="E166" s="19" t="s">
        <v>340</v>
      </c>
      <c r="F166" s="19">
        <v>4</v>
      </c>
    </row>
    <row r="167" spans="1:6" ht="12.75">
      <c r="A167" s="19"/>
      <c r="B167" s="20"/>
      <c r="C167" s="19"/>
      <c r="D167" s="24"/>
      <c r="E167" s="19"/>
      <c r="F167" s="19"/>
    </row>
    <row r="168" spans="1:5" ht="12.75">
      <c r="A168" s="22"/>
      <c r="B168" t="s">
        <v>341</v>
      </c>
      <c r="E168" s="9" t="s">
        <v>342</v>
      </c>
    </row>
    <row r="169" spans="1:5" ht="12.75">
      <c r="A169" s="22"/>
      <c r="B169" t="s">
        <v>343</v>
      </c>
      <c r="E169" s="9" t="s">
        <v>344</v>
      </c>
    </row>
    <row r="170" spans="1:5" ht="12.75">
      <c r="A170" s="22"/>
      <c r="B170" t="s">
        <v>345</v>
      </c>
      <c r="E170" s="9" t="s">
        <v>346</v>
      </c>
    </row>
    <row r="171" spans="1:2" ht="12.75">
      <c r="A171" s="22"/>
      <c r="B171"/>
    </row>
    <row r="172" spans="1:2" ht="12.75">
      <c r="A172" s="22"/>
      <c r="B172"/>
    </row>
  </sheetData>
  <sheetProtection/>
  <mergeCells count="2">
    <mergeCell ref="A1:F1"/>
    <mergeCell ref="B110:C1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I135"/>
  <sheetViews>
    <sheetView zoomScalePageLayoutView="0" workbookViewId="0" topLeftCell="A85">
      <selection activeCell="C127" sqref="C127:H127"/>
    </sheetView>
  </sheetViews>
  <sheetFormatPr defaultColWidth="9.140625" defaultRowHeight="12.75"/>
  <cols>
    <col min="3" max="3" width="22.140625" style="0" customWidth="1"/>
    <col min="4" max="4" width="17.7109375" style="0" customWidth="1"/>
    <col min="5" max="5" width="23.57421875" style="0" customWidth="1"/>
    <col min="6" max="6" width="17.8515625" style="0" customWidth="1"/>
    <col min="7" max="7" width="9.57421875" style="0" customWidth="1"/>
    <col min="8" max="8" width="16.421875" style="0" customWidth="1"/>
    <col min="9" max="9" width="16.140625" style="0" customWidth="1"/>
    <col min="10" max="10" width="11.421875" style="0" customWidth="1"/>
    <col min="11" max="11" width="16.140625" style="0" customWidth="1"/>
  </cols>
  <sheetData>
    <row r="1" spans="7:9" s="13" customFormat="1" ht="12.75">
      <c r="G1" s="15"/>
      <c r="H1" s="15"/>
      <c r="I1" s="15"/>
    </row>
    <row r="2" spans="2:6" ht="15.75">
      <c r="B2" s="30" t="s">
        <v>125</v>
      </c>
      <c r="C2" s="30"/>
      <c r="D2" s="30"/>
      <c r="E2" s="30" t="s">
        <v>143</v>
      </c>
      <c r="F2" s="30"/>
    </row>
    <row r="3" spans="2:6" ht="15.75">
      <c r="B3" s="30" t="s">
        <v>126</v>
      </c>
      <c r="C3" s="30"/>
      <c r="D3" s="30"/>
      <c r="E3" s="30" t="s">
        <v>144</v>
      </c>
      <c r="F3" s="30"/>
    </row>
    <row r="4" spans="2:6" ht="15.75">
      <c r="B4" s="30" t="s">
        <v>127</v>
      </c>
      <c r="C4" s="30"/>
      <c r="D4" s="30"/>
      <c r="E4" s="30" t="s">
        <v>145</v>
      </c>
      <c r="F4" s="30"/>
    </row>
    <row r="5" spans="2:6" ht="15.75">
      <c r="B5" s="30" t="s">
        <v>128</v>
      </c>
      <c r="C5" s="30"/>
      <c r="D5" s="30"/>
      <c r="E5" s="30" t="s">
        <v>363</v>
      </c>
      <c r="F5" s="30"/>
    </row>
    <row r="6" spans="6:9" ht="15">
      <c r="F6" s="10"/>
      <c r="G6" s="10"/>
      <c r="H6" s="10"/>
      <c r="I6" s="11"/>
    </row>
    <row r="7" spans="2:7" ht="15.75">
      <c r="B7" s="80"/>
      <c r="C7" s="81" t="s">
        <v>347</v>
      </c>
      <c r="D7" s="82" t="s">
        <v>223</v>
      </c>
      <c r="E7" s="82" t="s">
        <v>264</v>
      </c>
      <c r="F7" s="80" t="s">
        <v>364</v>
      </c>
      <c r="G7" s="81" t="s">
        <v>378</v>
      </c>
    </row>
    <row r="8" spans="2:8" ht="31.5">
      <c r="B8" s="14" t="s">
        <v>9</v>
      </c>
      <c r="C8" s="14" t="s">
        <v>10</v>
      </c>
      <c r="D8" s="14" t="s">
        <v>11</v>
      </c>
      <c r="E8" s="14" t="s">
        <v>67</v>
      </c>
      <c r="F8" s="14" t="s">
        <v>33</v>
      </c>
      <c r="G8" s="14" t="s">
        <v>0</v>
      </c>
      <c r="H8" s="3" t="s">
        <v>75</v>
      </c>
    </row>
    <row r="9" spans="2:8" ht="15">
      <c r="B9" s="19">
        <v>1</v>
      </c>
      <c r="C9" s="24" t="s">
        <v>379</v>
      </c>
      <c r="D9" s="19">
        <v>2008</v>
      </c>
      <c r="E9" s="19" t="s">
        <v>39</v>
      </c>
      <c r="F9" s="23">
        <v>0.008662731481481481</v>
      </c>
      <c r="G9" s="4">
        <v>1</v>
      </c>
      <c r="H9" s="5">
        <v>60</v>
      </c>
    </row>
    <row r="10" spans="2:8" ht="15">
      <c r="B10" s="19">
        <v>2</v>
      </c>
      <c r="C10" s="24" t="s">
        <v>380</v>
      </c>
      <c r="D10" s="19">
        <v>2006</v>
      </c>
      <c r="E10" s="87" t="s">
        <v>381</v>
      </c>
      <c r="F10" s="23">
        <v>0.008939351851851853</v>
      </c>
      <c r="G10" s="4">
        <v>2</v>
      </c>
      <c r="H10" s="5">
        <v>54</v>
      </c>
    </row>
    <row r="11" spans="2:8" ht="15">
      <c r="B11" s="19">
        <v>3</v>
      </c>
      <c r="C11" s="24" t="s">
        <v>382</v>
      </c>
      <c r="D11" s="19">
        <v>2008</v>
      </c>
      <c r="E11" s="19" t="s">
        <v>39</v>
      </c>
      <c r="F11" s="23">
        <v>0.009732754629629631</v>
      </c>
      <c r="G11" s="4">
        <v>3</v>
      </c>
      <c r="H11" s="5">
        <v>48</v>
      </c>
    </row>
    <row r="12" spans="2:8" ht="15">
      <c r="B12" s="19">
        <v>4</v>
      </c>
      <c r="C12" s="24" t="s">
        <v>383</v>
      </c>
      <c r="D12" s="19">
        <v>2009</v>
      </c>
      <c r="E12" s="19" t="s">
        <v>39</v>
      </c>
      <c r="F12" s="23">
        <v>0.010419560185185186</v>
      </c>
      <c r="G12" s="4">
        <v>4</v>
      </c>
      <c r="H12" s="5">
        <v>43</v>
      </c>
    </row>
    <row r="13" spans="2:8" ht="15">
      <c r="B13" s="19">
        <v>5</v>
      </c>
      <c r="C13" s="24" t="s">
        <v>384</v>
      </c>
      <c r="D13" s="19">
        <v>2010</v>
      </c>
      <c r="E13" s="19" t="s">
        <v>39</v>
      </c>
      <c r="F13" s="23">
        <v>0.011091087962962964</v>
      </c>
      <c r="G13" s="4">
        <v>5</v>
      </c>
      <c r="H13" s="5">
        <v>40</v>
      </c>
    </row>
    <row r="14" spans="2:8" ht="15">
      <c r="B14" s="19">
        <v>6</v>
      </c>
      <c r="C14" s="24" t="s">
        <v>385</v>
      </c>
      <c r="D14" s="19">
        <v>2008</v>
      </c>
      <c r="E14" s="19" t="s">
        <v>39</v>
      </c>
      <c r="F14" s="23">
        <v>0.01170162037037037</v>
      </c>
      <c r="G14" s="4">
        <v>6</v>
      </c>
      <c r="H14" s="5">
        <v>38</v>
      </c>
    </row>
    <row r="15" spans="2:8" ht="15">
      <c r="B15" s="19">
        <v>7</v>
      </c>
      <c r="C15" s="24" t="s">
        <v>386</v>
      </c>
      <c r="D15" s="19">
        <v>2008</v>
      </c>
      <c r="E15" s="19" t="s">
        <v>39</v>
      </c>
      <c r="F15" s="23">
        <v>0.011958796296296295</v>
      </c>
      <c r="G15" s="4">
        <v>7</v>
      </c>
      <c r="H15" s="5">
        <v>36</v>
      </c>
    </row>
    <row r="16" spans="2:8" ht="15">
      <c r="B16" s="19">
        <v>8</v>
      </c>
      <c r="C16" s="24" t="s">
        <v>387</v>
      </c>
      <c r="D16" s="19">
        <v>2008</v>
      </c>
      <c r="E16" s="19" t="s">
        <v>39</v>
      </c>
      <c r="F16" s="23">
        <v>0.020396296296296294</v>
      </c>
      <c r="G16" s="4">
        <v>8</v>
      </c>
      <c r="H16" s="5">
        <v>34</v>
      </c>
    </row>
    <row r="18" spans="2:7" ht="15.75">
      <c r="B18" s="80"/>
      <c r="C18" s="81" t="s">
        <v>265</v>
      </c>
      <c r="D18" s="82" t="s">
        <v>348</v>
      </c>
      <c r="E18" s="82" t="s">
        <v>349</v>
      </c>
      <c r="F18" s="80" t="s">
        <v>364</v>
      </c>
      <c r="G18" s="81" t="s">
        <v>378</v>
      </c>
    </row>
    <row r="19" spans="2:8" ht="31.5">
      <c r="B19" s="14" t="s">
        <v>9</v>
      </c>
      <c r="C19" s="14" t="s">
        <v>10</v>
      </c>
      <c r="D19" s="14" t="s">
        <v>11</v>
      </c>
      <c r="E19" s="14" t="s">
        <v>67</v>
      </c>
      <c r="F19" s="14" t="s">
        <v>33</v>
      </c>
      <c r="G19" s="14" t="s">
        <v>0</v>
      </c>
      <c r="H19" s="3" t="s">
        <v>75</v>
      </c>
    </row>
    <row r="20" spans="2:8" ht="15">
      <c r="B20" s="19">
        <v>1</v>
      </c>
      <c r="C20" s="24" t="s">
        <v>113</v>
      </c>
      <c r="D20" s="19">
        <v>2004</v>
      </c>
      <c r="E20" s="12" t="s">
        <v>39</v>
      </c>
      <c r="F20" s="23">
        <v>0.007470833333333333</v>
      </c>
      <c r="G20" s="4">
        <v>1</v>
      </c>
      <c r="H20" s="5">
        <v>60</v>
      </c>
    </row>
    <row r="21" spans="2:8" ht="15">
      <c r="B21" s="19">
        <v>2</v>
      </c>
      <c r="C21" s="24" t="s">
        <v>76</v>
      </c>
      <c r="D21" s="19">
        <v>2004</v>
      </c>
      <c r="E21" s="12" t="s">
        <v>39</v>
      </c>
      <c r="F21" s="23">
        <v>0.007687731481481482</v>
      </c>
      <c r="G21" s="4">
        <v>2</v>
      </c>
      <c r="H21" s="5">
        <v>54</v>
      </c>
    </row>
    <row r="22" spans="2:8" ht="15">
      <c r="B22" s="19">
        <v>3</v>
      </c>
      <c r="C22" s="24" t="s">
        <v>78</v>
      </c>
      <c r="D22" s="19">
        <v>2005</v>
      </c>
      <c r="E22" s="21" t="s">
        <v>373</v>
      </c>
      <c r="F22" s="23">
        <v>0.007718402777777778</v>
      </c>
      <c r="G22" s="4">
        <v>3</v>
      </c>
      <c r="H22" s="5">
        <v>48</v>
      </c>
    </row>
    <row r="23" spans="2:8" ht="15">
      <c r="B23" s="19">
        <v>4</v>
      </c>
      <c r="C23" s="24" t="s">
        <v>77</v>
      </c>
      <c r="D23" s="19">
        <v>2005</v>
      </c>
      <c r="E23" s="21" t="s">
        <v>373</v>
      </c>
      <c r="F23" s="23">
        <v>0.00782673611111111</v>
      </c>
      <c r="G23" s="4">
        <v>4</v>
      </c>
      <c r="H23" s="5">
        <v>43</v>
      </c>
    </row>
    <row r="24" spans="2:8" ht="15">
      <c r="B24" s="19">
        <v>5</v>
      </c>
      <c r="C24" s="24" t="s">
        <v>375</v>
      </c>
      <c r="D24" s="19">
        <v>2004</v>
      </c>
      <c r="E24" s="87" t="s">
        <v>377</v>
      </c>
      <c r="F24" s="23">
        <v>0.008452546296296297</v>
      </c>
      <c r="G24" s="4">
        <v>5</v>
      </c>
      <c r="H24" s="5">
        <v>40</v>
      </c>
    </row>
    <row r="25" spans="2:8" ht="15">
      <c r="B25" s="19">
        <v>6</v>
      </c>
      <c r="C25" s="24" t="s">
        <v>123</v>
      </c>
      <c r="D25" s="19">
        <v>2005</v>
      </c>
      <c r="E25" s="21" t="s">
        <v>39</v>
      </c>
      <c r="F25" s="23">
        <v>0.008659259259259259</v>
      </c>
      <c r="G25" s="4">
        <v>6</v>
      </c>
      <c r="H25" s="5">
        <v>38</v>
      </c>
    </row>
    <row r="26" spans="2:8" ht="15">
      <c r="B26" s="19">
        <v>7</v>
      </c>
      <c r="C26" s="24" t="s">
        <v>257</v>
      </c>
      <c r="D26" s="19">
        <v>2004</v>
      </c>
      <c r="E26" s="87" t="s">
        <v>377</v>
      </c>
      <c r="F26" s="23">
        <v>0.009268402777777778</v>
      </c>
      <c r="G26" s="4">
        <v>7</v>
      </c>
      <c r="H26" s="5">
        <v>36</v>
      </c>
    </row>
    <row r="27" spans="2:8" ht="15">
      <c r="B27" s="19">
        <v>8</v>
      </c>
      <c r="C27" s="24" t="s">
        <v>153</v>
      </c>
      <c r="D27" s="19">
        <v>2005</v>
      </c>
      <c r="E27" s="12" t="s">
        <v>39</v>
      </c>
      <c r="F27" s="23">
        <v>0.009294560185185185</v>
      </c>
      <c r="G27" s="4">
        <v>8</v>
      </c>
      <c r="H27" s="5">
        <v>34</v>
      </c>
    </row>
    <row r="28" spans="2:8" ht="15">
      <c r="B28" s="19">
        <v>9</v>
      </c>
      <c r="C28" s="24" t="s">
        <v>376</v>
      </c>
      <c r="D28" s="19">
        <v>2004</v>
      </c>
      <c r="E28" s="12" t="s">
        <v>39</v>
      </c>
      <c r="F28" s="23">
        <v>0.009837847222222222</v>
      </c>
      <c r="G28" s="4">
        <v>9</v>
      </c>
      <c r="H28" s="5">
        <v>32</v>
      </c>
    </row>
    <row r="29" spans="2:8" ht="15">
      <c r="B29" s="19">
        <v>10</v>
      </c>
      <c r="C29" s="24" t="s">
        <v>258</v>
      </c>
      <c r="D29" s="19">
        <v>2004</v>
      </c>
      <c r="E29" s="12" t="s">
        <v>39</v>
      </c>
      <c r="F29" s="23">
        <v>0.010880671296296296</v>
      </c>
      <c r="G29" s="4">
        <v>10</v>
      </c>
      <c r="H29" s="5">
        <v>31</v>
      </c>
    </row>
    <row r="30" spans="3:8" ht="15.75">
      <c r="C30" s="16"/>
      <c r="D30" s="16"/>
      <c r="E30" s="16"/>
      <c r="F30" s="16"/>
      <c r="G30" s="16"/>
      <c r="H30" s="16"/>
    </row>
    <row r="31" spans="2:7" ht="15.75">
      <c r="B31" s="80"/>
      <c r="C31" s="81" t="s">
        <v>350</v>
      </c>
      <c r="D31" s="82" t="s">
        <v>351</v>
      </c>
      <c r="E31" s="82" t="s">
        <v>352</v>
      </c>
      <c r="F31" s="80" t="s">
        <v>364</v>
      </c>
      <c r="G31" s="81" t="s">
        <v>389</v>
      </c>
    </row>
    <row r="32" spans="2:8" ht="31.5">
      <c r="B32" s="14" t="s">
        <v>9</v>
      </c>
      <c r="C32" s="14" t="s">
        <v>10</v>
      </c>
      <c r="D32" s="14" t="s">
        <v>11</v>
      </c>
      <c r="E32" s="14" t="s">
        <v>67</v>
      </c>
      <c r="F32" s="14" t="s">
        <v>33</v>
      </c>
      <c r="G32" s="14" t="s">
        <v>0</v>
      </c>
      <c r="H32" s="3" t="s">
        <v>75</v>
      </c>
    </row>
    <row r="33" spans="2:8" ht="15">
      <c r="B33" s="19">
        <v>1</v>
      </c>
      <c r="C33" s="24" t="s">
        <v>57</v>
      </c>
      <c r="D33" s="19">
        <v>2003</v>
      </c>
      <c r="E33" s="19" t="s">
        <v>39</v>
      </c>
      <c r="F33" s="23">
        <v>0.015296064814814816</v>
      </c>
      <c r="G33" s="4">
        <v>1</v>
      </c>
      <c r="H33" s="5">
        <v>60</v>
      </c>
    </row>
    <row r="34" spans="2:8" ht="15">
      <c r="B34" s="19">
        <v>2</v>
      </c>
      <c r="C34" s="24" t="s">
        <v>388</v>
      </c>
      <c r="D34" s="19">
        <v>2003</v>
      </c>
      <c r="E34" s="19" t="s">
        <v>39</v>
      </c>
      <c r="F34" s="23">
        <v>0.015786458333333333</v>
      </c>
      <c r="G34" s="4">
        <v>2</v>
      </c>
      <c r="H34" s="5">
        <v>54</v>
      </c>
    </row>
    <row r="35" spans="2:8" ht="15">
      <c r="B35" s="19">
        <v>3</v>
      </c>
      <c r="C35" s="24" t="s">
        <v>68</v>
      </c>
      <c r="D35" s="19">
        <v>2002</v>
      </c>
      <c r="E35" s="19" t="s">
        <v>6</v>
      </c>
      <c r="F35" s="23">
        <v>0.016160879629629633</v>
      </c>
      <c r="G35" s="4">
        <v>3</v>
      </c>
      <c r="H35" s="5">
        <v>48</v>
      </c>
    </row>
    <row r="37" spans="2:7" ht="15.75">
      <c r="B37" s="80"/>
      <c r="C37" s="81" t="s">
        <v>353</v>
      </c>
      <c r="D37" s="82" t="s">
        <v>354</v>
      </c>
      <c r="E37" s="82" t="s">
        <v>266</v>
      </c>
      <c r="F37" s="80" t="s">
        <v>364</v>
      </c>
      <c r="G37" s="81" t="s">
        <v>389</v>
      </c>
    </row>
    <row r="38" spans="2:8" ht="31.5">
      <c r="B38" s="14" t="s">
        <v>9</v>
      </c>
      <c r="C38" s="14" t="s">
        <v>10</v>
      </c>
      <c r="D38" s="14" t="s">
        <v>11</v>
      </c>
      <c r="E38" s="14" t="s">
        <v>67</v>
      </c>
      <c r="F38" s="14" t="s">
        <v>33</v>
      </c>
      <c r="G38" s="14" t="s">
        <v>0</v>
      </c>
      <c r="H38" s="3" t="s">
        <v>75</v>
      </c>
    </row>
    <row r="39" spans="2:8" ht="15">
      <c r="B39" s="19">
        <v>1</v>
      </c>
      <c r="C39" s="85" t="s">
        <v>38</v>
      </c>
      <c r="D39" s="19">
        <v>2001</v>
      </c>
      <c r="E39" s="19" t="s">
        <v>6</v>
      </c>
      <c r="F39" s="23">
        <v>0.014965393518518518</v>
      </c>
      <c r="G39" s="4">
        <v>1</v>
      </c>
      <c r="H39" s="5">
        <v>60</v>
      </c>
    </row>
    <row r="40" spans="2:8" ht="15">
      <c r="B40" s="19">
        <v>2</v>
      </c>
      <c r="C40" s="24" t="s">
        <v>390</v>
      </c>
      <c r="D40" s="19">
        <v>2001</v>
      </c>
      <c r="E40" s="19" t="s">
        <v>39</v>
      </c>
      <c r="F40" s="23">
        <v>0.015905671296296296</v>
      </c>
      <c r="G40" s="4">
        <v>2</v>
      </c>
      <c r="H40" s="5">
        <v>54</v>
      </c>
    </row>
    <row r="42" spans="2:7" ht="15.75">
      <c r="B42" s="80"/>
      <c r="C42" s="81" t="s">
        <v>267</v>
      </c>
      <c r="D42" s="82" t="s">
        <v>355</v>
      </c>
      <c r="E42" s="82" t="s">
        <v>356</v>
      </c>
      <c r="F42" s="80" t="s">
        <v>364</v>
      </c>
      <c r="G42" s="81" t="s">
        <v>372</v>
      </c>
    </row>
    <row r="43" spans="2:8" ht="31.5">
      <c r="B43" s="14" t="s">
        <v>9</v>
      </c>
      <c r="C43" s="14" t="s">
        <v>10</v>
      </c>
      <c r="D43" s="14" t="s">
        <v>11</v>
      </c>
      <c r="E43" s="14" t="s">
        <v>67</v>
      </c>
      <c r="F43" s="14" t="s">
        <v>33</v>
      </c>
      <c r="G43" s="14" t="s">
        <v>0</v>
      </c>
      <c r="H43" s="3" t="s">
        <v>75</v>
      </c>
    </row>
    <row r="44" spans="2:8" ht="15">
      <c r="B44" s="19">
        <v>1</v>
      </c>
      <c r="C44" s="24" t="s">
        <v>154</v>
      </c>
      <c r="D44" s="19">
        <v>1999</v>
      </c>
      <c r="E44" s="85" t="s">
        <v>152</v>
      </c>
      <c r="F44" s="23">
        <v>0.026273148148148153</v>
      </c>
      <c r="G44" s="4">
        <v>1</v>
      </c>
      <c r="H44" s="5">
        <v>60</v>
      </c>
    </row>
    <row r="45" spans="2:8" ht="15">
      <c r="B45" s="19">
        <v>2</v>
      </c>
      <c r="C45" s="24" t="s">
        <v>28</v>
      </c>
      <c r="D45" s="19">
        <v>1989</v>
      </c>
      <c r="E45" s="86" t="s">
        <v>14</v>
      </c>
      <c r="F45" s="23">
        <v>0.02701736111111111</v>
      </c>
      <c r="G45" s="4">
        <v>2</v>
      </c>
      <c r="H45" s="5">
        <v>54</v>
      </c>
    </row>
    <row r="46" spans="2:8" ht="15">
      <c r="B46" s="19">
        <v>3</v>
      </c>
      <c r="C46" s="24" t="s">
        <v>297</v>
      </c>
      <c r="D46" s="19">
        <v>1990</v>
      </c>
      <c r="E46" s="19" t="s">
        <v>39</v>
      </c>
      <c r="F46" s="23">
        <v>0.03199444444444444</v>
      </c>
      <c r="G46" s="4">
        <v>3</v>
      </c>
      <c r="H46" s="5">
        <v>48</v>
      </c>
    </row>
    <row r="47" spans="2:8" ht="15">
      <c r="B47" s="19">
        <v>4</v>
      </c>
      <c r="C47" s="24" t="s">
        <v>292</v>
      </c>
      <c r="D47" s="19">
        <v>1993</v>
      </c>
      <c r="E47" s="19" t="s">
        <v>6</v>
      </c>
      <c r="F47" s="23">
        <v>0.03447303240740741</v>
      </c>
      <c r="G47" s="4">
        <v>4</v>
      </c>
      <c r="H47" s="5">
        <v>43</v>
      </c>
    </row>
    <row r="48" spans="2:8" ht="15">
      <c r="B48" s="19">
        <v>5</v>
      </c>
      <c r="C48" s="24" t="s">
        <v>374</v>
      </c>
      <c r="D48" s="19">
        <v>1992</v>
      </c>
      <c r="E48" s="19" t="s">
        <v>14</v>
      </c>
      <c r="F48" s="23">
        <v>0.03530347222222222</v>
      </c>
      <c r="G48" s="4">
        <v>5</v>
      </c>
      <c r="H48" s="5">
        <v>40</v>
      </c>
    </row>
    <row r="49" spans="2:8" ht="15">
      <c r="B49" s="19">
        <v>6</v>
      </c>
      <c r="C49" s="24" t="s">
        <v>219</v>
      </c>
      <c r="D49" s="19">
        <v>1990</v>
      </c>
      <c r="E49" s="19" t="s">
        <v>6</v>
      </c>
      <c r="F49" s="23">
        <v>0.03677430555555555</v>
      </c>
      <c r="G49" s="4">
        <v>6</v>
      </c>
      <c r="H49" s="5">
        <v>38</v>
      </c>
    </row>
    <row r="50" spans="2:8" ht="15">
      <c r="B50" s="19">
        <v>7</v>
      </c>
      <c r="C50" s="24" t="s">
        <v>53</v>
      </c>
      <c r="D50" s="19">
        <v>1998</v>
      </c>
      <c r="E50" s="19" t="s">
        <v>39</v>
      </c>
      <c r="F50" s="23">
        <v>0.04555555555555555</v>
      </c>
      <c r="G50" s="4">
        <v>7</v>
      </c>
      <c r="H50" s="5">
        <v>36</v>
      </c>
    </row>
    <row r="51" spans="3:7" ht="12.75">
      <c r="C51" s="34"/>
      <c r="D51" s="35"/>
      <c r="E51" s="36"/>
      <c r="F51" s="35"/>
      <c r="G51" s="9"/>
    </row>
    <row r="52" spans="2:7" ht="15.75">
      <c r="B52" s="80"/>
      <c r="C52" s="81" t="s">
        <v>268</v>
      </c>
      <c r="D52" s="82" t="s">
        <v>357</v>
      </c>
      <c r="E52" s="82" t="s">
        <v>358</v>
      </c>
      <c r="F52" s="80" t="s">
        <v>364</v>
      </c>
      <c r="G52" s="81" t="s">
        <v>372</v>
      </c>
    </row>
    <row r="53" spans="2:8" ht="31.5">
      <c r="B53" s="14" t="s">
        <v>9</v>
      </c>
      <c r="C53" s="14" t="s">
        <v>10</v>
      </c>
      <c r="D53" s="14" t="s">
        <v>11</v>
      </c>
      <c r="E53" s="14" t="s">
        <v>67</v>
      </c>
      <c r="F53" s="14" t="s">
        <v>33</v>
      </c>
      <c r="G53" s="14" t="s">
        <v>0</v>
      </c>
      <c r="H53" s="3" t="s">
        <v>75</v>
      </c>
    </row>
    <row r="54" spans="2:8" ht="15">
      <c r="B54" s="19">
        <v>1</v>
      </c>
      <c r="C54" s="24" t="s">
        <v>53</v>
      </c>
      <c r="D54" s="19">
        <v>1986</v>
      </c>
      <c r="E54" s="19" t="s">
        <v>14</v>
      </c>
      <c r="F54" s="23">
        <v>0.026743518518518517</v>
      </c>
      <c r="G54" s="4">
        <v>1</v>
      </c>
      <c r="H54" s="5">
        <v>60</v>
      </c>
    </row>
    <row r="55" spans="2:8" ht="15">
      <c r="B55" s="19">
        <v>2</v>
      </c>
      <c r="C55" s="24" t="s">
        <v>149</v>
      </c>
      <c r="D55" s="19">
        <v>1982</v>
      </c>
      <c r="E55" s="19" t="s">
        <v>150</v>
      </c>
      <c r="F55" s="23">
        <v>0.027643171296296298</v>
      </c>
      <c r="G55" s="4">
        <v>2</v>
      </c>
      <c r="H55" s="5">
        <v>54</v>
      </c>
    </row>
    <row r="56" spans="2:8" ht="15">
      <c r="B56" s="19">
        <v>3</v>
      </c>
      <c r="C56" s="24" t="s">
        <v>16</v>
      </c>
      <c r="D56" s="19">
        <v>1981</v>
      </c>
      <c r="E56" s="19" t="s">
        <v>369</v>
      </c>
      <c r="F56" s="23">
        <v>0.029684837962962965</v>
      </c>
      <c r="G56" s="4">
        <v>3</v>
      </c>
      <c r="H56" s="5">
        <v>48</v>
      </c>
    </row>
    <row r="57" spans="2:8" ht="15">
      <c r="B57" s="19">
        <v>4</v>
      </c>
      <c r="C57" s="24" t="s">
        <v>151</v>
      </c>
      <c r="D57" s="19">
        <v>1987</v>
      </c>
      <c r="E57" s="19" t="s">
        <v>14</v>
      </c>
      <c r="F57" s="23">
        <v>0.029781828703703703</v>
      </c>
      <c r="G57" s="4">
        <v>4</v>
      </c>
      <c r="H57" s="5">
        <v>43</v>
      </c>
    </row>
    <row r="58" spans="2:8" ht="15">
      <c r="B58" s="19">
        <v>5</v>
      </c>
      <c r="C58" s="24" t="s">
        <v>56</v>
      </c>
      <c r="D58" s="19">
        <v>1988</v>
      </c>
      <c r="E58" s="19" t="s">
        <v>6</v>
      </c>
      <c r="F58" s="23">
        <v>0.02986585648148148</v>
      </c>
      <c r="G58" s="4">
        <v>5</v>
      </c>
      <c r="H58" s="5">
        <v>40</v>
      </c>
    </row>
    <row r="59" spans="2:8" ht="15">
      <c r="B59" s="19">
        <v>6</v>
      </c>
      <c r="C59" s="24" t="s">
        <v>225</v>
      </c>
      <c r="D59" s="19">
        <v>1987</v>
      </c>
      <c r="E59" s="19" t="s">
        <v>14</v>
      </c>
      <c r="F59" s="23">
        <v>0.030222222222222223</v>
      </c>
      <c r="G59" s="4">
        <v>6</v>
      </c>
      <c r="H59" s="5">
        <v>38</v>
      </c>
    </row>
    <row r="60" spans="2:8" ht="15">
      <c r="B60" s="19">
        <v>7</v>
      </c>
      <c r="C60" s="24" t="s">
        <v>54</v>
      </c>
      <c r="D60" s="19">
        <v>1980</v>
      </c>
      <c r="E60" s="19" t="s">
        <v>6</v>
      </c>
      <c r="F60" s="23">
        <v>0.031181828703703705</v>
      </c>
      <c r="G60" s="4">
        <v>7</v>
      </c>
      <c r="H60" s="5">
        <v>36</v>
      </c>
    </row>
    <row r="61" spans="2:8" ht="15">
      <c r="B61" s="19">
        <v>8</v>
      </c>
      <c r="C61" s="24" t="s">
        <v>55</v>
      </c>
      <c r="D61" s="19">
        <v>1983</v>
      </c>
      <c r="E61" s="19" t="s">
        <v>6</v>
      </c>
      <c r="F61" s="23">
        <v>0.031206944444444443</v>
      </c>
      <c r="G61" s="4">
        <v>8</v>
      </c>
      <c r="H61" s="5">
        <v>34</v>
      </c>
    </row>
    <row r="62" spans="2:8" ht="15">
      <c r="B62" s="19">
        <v>9</v>
      </c>
      <c r="C62" s="24" t="s">
        <v>370</v>
      </c>
      <c r="D62" s="19">
        <v>1979</v>
      </c>
      <c r="E62" s="19" t="s">
        <v>152</v>
      </c>
      <c r="F62" s="23">
        <v>0.03207210648148148</v>
      </c>
      <c r="G62" s="4">
        <v>9</v>
      </c>
      <c r="H62" s="5">
        <v>32</v>
      </c>
    </row>
    <row r="63" spans="2:8" ht="15">
      <c r="B63" s="19">
        <v>10</v>
      </c>
      <c r="C63" s="24" t="s">
        <v>255</v>
      </c>
      <c r="D63" s="19">
        <v>1979</v>
      </c>
      <c r="E63" s="19" t="s">
        <v>39</v>
      </c>
      <c r="F63" s="23">
        <v>0.042118055555555554</v>
      </c>
      <c r="G63" s="4">
        <v>10</v>
      </c>
      <c r="H63" s="5">
        <v>31</v>
      </c>
    </row>
    <row r="64" spans="2:8" ht="15">
      <c r="B64" s="19">
        <v>11</v>
      </c>
      <c r="C64" s="24" t="s">
        <v>371</v>
      </c>
      <c r="D64" s="19">
        <v>1982</v>
      </c>
      <c r="E64" s="19" t="s">
        <v>14</v>
      </c>
      <c r="F64" s="23">
        <v>0.04242939814814815</v>
      </c>
      <c r="G64" s="4">
        <v>11</v>
      </c>
      <c r="H64" s="5">
        <v>30</v>
      </c>
    </row>
    <row r="65" spans="3:7" ht="12.75">
      <c r="C65" s="34"/>
      <c r="D65" s="35"/>
      <c r="E65" s="36"/>
      <c r="F65" s="35"/>
      <c r="G65" s="9"/>
    </row>
    <row r="66" spans="2:7" ht="15.75">
      <c r="B66" s="80"/>
      <c r="C66" s="81" t="s">
        <v>4</v>
      </c>
      <c r="D66" s="82" t="s">
        <v>269</v>
      </c>
      <c r="E66" s="82" t="s">
        <v>359</v>
      </c>
      <c r="F66" s="80" t="s">
        <v>364</v>
      </c>
      <c r="G66" s="81" t="s">
        <v>372</v>
      </c>
    </row>
    <row r="67" spans="2:8" ht="31.5">
      <c r="B67" s="14" t="s">
        <v>9</v>
      </c>
      <c r="C67" s="14" t="s">
        <v>10</v>
      </c>
      <c r="D67" s="14" t="s">
        <v>11</v>
      </c>
      <c r="E67" s="14" t="s">
        <v>67</v>
      </c>
      <c r="F67" s="14" t="s">
        <v>33</v>
      </c>
      <c r="G67" s="14" t="s">
        <v>0</v>
      </c>
      <c r="H67" s="3" t="s">
        <v>75</v>
      </c>
    </row>
    <row r="68" spans="2:8" ht="15">
      <c r="B68" s="19">
        <v>1</v>
      </c>
      <c r="C68" s="24" t="s">
        <v>27</v>
      </c>
      <c r="D68" s="19">
        <v>1975</v>
      </c>
      <c r="E68" s="19" t="s">
        <v>6</v>
      </c>
      <c r="F68" s="23">
        <v>0.02932905092592593</v>
      </c>
      <c r="G68" s="4">
        <v>1</v>
      </c>
      <c r="H68" s="5">
        <v>60</v>
      </c>
    </row>
    <row r="70" spans="2:7" ht="15.75">
      <c r="B70" s="80"/>
      <c r="C70" s="81" t="s">
        <v>270</v>
      </c>
      <c r="D70" s="82" t="s">
        <v>360</v>
      </c>
      <c r="E70" s="82" t="s">
        <v>361</v>
      </c>
      <c r="F70" s="80" t="s">
        <v>364</v>
      </c>
      <c r="G70" s="81" t="s">
        <v>372</v>
      </c>
    </row>
    <row r="71" spans="2:8" ht="31.5">
      <c r="B71" s="14" t="s">
        <v>9</v>
      </c>
      <c r="C71" s="14" t="s">
        <v>10</v>
      </c>
      <c r="D71" s="14" t="s">
        <v>11</v>
      </c>
      <c r="E71" s="14" t="s">
        <v>67</v>
      </c>
      <c r="F71" s="14" t="s">
        <v>33</v>
      </c>
      <c r="G71" s="14" t="s">
        <v>0</v>
      </c>
      <c r="H71" s="3" t="s">
        <v>75</v>
      </c>
    </row>
    <row r="72" spans="2:8" ht="15">
      <c r="B72" s="19">
        <v>1</v>
      </c>
      <c r="C72" s="20" t="s">
        <v>146</v>
      </c>
      <c r="D72" s="19">
        <v>1963</v>
      </c>
      <c r="E72" s="19" t="s">
        <v>147</v>
      </c>
      <c r="F72" s="23">
        <v>0.02580590277777778</v>
      </c>
      <c r="G72" s="4">
        <v>1</v>
      </c>
      <c r="H72" s="5">
        <v>60</v>
      </c>
    </row>
    <row r="73" spans="2:8" ht="15">
      <c r="B73" s="19">
        <v>2</v>
      </c>
      <c r="C73" s="20" t="s">
        <v>30</v>
      </c>
      <c r="D73" s="19">
        <v>1961</v>
      </c>
      <c r="E73" s="19" t="s">
        <v>6</v>
      </c>
      <c r="F73" s="23">
        <v>0.03136944444444444</v>
      </c>
      <c r="G73" s="4">
        <v>2</v>
      </c>
      <c r="H73" s="5">
        <v>54</v>
      </c>
    </row>
    <row r="74" spans="2:8" ht="15">
      <c r="B74" s="19">
        <v>3</v>
      </c>
      <c r="C74" s="20" t="s">
        <v>21</v>
      </c>
      <c r="D74" s="19">
        <v>1963</v>
      </c>
      <c r="E74" s="19" t="s">
        <v>6</v>
      </c>
      <c r="F74" s="23">
        <v>0.0316037037037037</v>
      </c>
      <c r="G74" s="4">
        <v>3</v>
      </c>
      <c r="H74" s="5">
        <v>48</v>
      </c>
    </row>
    <row r="75" ht="12.75">
      <c r="H75" s="31"/>
    </row>
    <row r="76" spans="2:7" ht="15.75">
      <c r="B76" s="80"/>
      <c r="C76" s="81" t="s">
        <v>5</v>
      </c>
      <c r="D76" s="82" t="s">
        <v>362</v>
      </c>
      <c r="E76" s="82" t="s">
        <v>271</v>
      </c>
      <c r="F76" s="80" t="s">
        <v>364</v>
      </c>
      <c r="G76" s="81" t="s">
        <v>372</v>
      </c>
    </row>
    <row r="77" spans="2:8" ht="31.5">
      <c r="B77" s="14" t="s">
        <v>9</v>
      </c>
      <c r="C77" s="14" t="s">
        <v>10</v>
      </c>
      <c r="D77" s="14" t="s">
        <v>11</v>
      </c>
      <c r="E77" s="14" t="s">
        <v>67</v>
      </c>
      <c r="F77" s="14" t="s">
        <v>33</v>
      </c>
      <c r="G77" s="14" t="s">
        <v>0</v>
      </c>
      <c r="H77" s="3" t="s">
        <v>75</v>
      </c>
    </row>
    <row r="78" spans="2:8" ht="15">
      <c r="B78" s="19">
        <v>1</v>
      </c>
      <c r="C78" s="20" t="s">
        <v>23</v>
      </c>
      <c r="D78" s="19">
        <v>1956</v>
      </c>
      <c r="E78" s="19" t="s">
        <v>6</v>
      </c>
      <c r="F78" s="23">
        <v>0.025471412037037035</v>
      </c>
      <c r="G78" s="4">
        <v>1</v>
      </c>
      <c r="H78" s="5">
        <v>60</v>
      </c>
    </row>
    <row r="79" spans="2:8" ht="15">
      <c r="B79" s="19">
        <v>2</v>
      </c>
      <c r="C79" s="20" t="s">
        <v>366</v>
      </c>
      <c r="D79" s="19">
        <v>1957</v>
      </c>
      <c r="F79" s="23">
        <v>0.02999097222222222</v>
      </c>
      <c r="G79" s="4">
        <v>2</v>
      </c>
      <c r="H79" s="5">
        <v>54</v>
      </c>
    </row>
    <row r="80" spans="2:8" ht="15">
      <c r="B80" s="19">
        <v>3</v>
      </c>
      <c r="C80" s="20" t="s">
        <v>148</v>
      </c>
      <c r="D80" s="19">
        <v>1958</v>
      </c>
      <c r="E80" s="19" t="s">
        <v>147</v>
      </c>
      <c r="F80" s="23">
        <v>0.03072581018518519</v>
      </c>
      <c r="G80" s="4">
        <v>3</v>
      </c>
      <c r="H80" s="5">
        <v>48</v>
      </c>
    </row>
    <row r="81" spans="2:8" ht="15">
      <c r="B81" s="19">
        <v>4</v>
      </c>
      <c r="C81" s="20" t="s">
        <v>135</v>
      </c>
      <c r="D81" s="19">
        <v>1952</v>
      </c>
      <c r="E81" s="19" t="s">
        <v>8</v>
      </c>
      <c r="F81" s="23">
        <v>0.03257060185185185</v>
      </c>
      <c r="G81" s="4">
        <v>4</v>
      </c>
      <c r="H81" s="5">
        <v>43</v>
      </c>
    </row>
    <row r="82" spans="2:8" ht="15">
      <c r="B82" s="19">
        <v>5</v>
      </c>
      <c r="C82" s="20" t="s">
        <v>31</v>
      </c>
      <c r="D82" s="19">
        <v>1949</v>
      </c>
      <c r="E82" s="19" t="s">
        <v>39</v>
      </c>
      <c r="F82" s="23">
        <v>0.03305717592592593</v>
      </c>
      <c r="G82" s="4">
        <v>5</v>
      </c>
      <c r="H82" s="5">
        <v>40</v>
      </c>
    </row>
    <row r="83" spans="2:8" ht="15">
      <c r="B83" s="19">
        <v>6</v>
      </c>
      <c r="C83" s="20" t="s">
        <v>367</v>
      </c>
      <c r="D83" s="19">
        <v>1957</v>
      </c>
      <c r="E83" s="19" t="s">
        <v>147</v>
      </c>
      <c r="F83" s="23">
        <v>0.033363194444444445</v>
      </c>
      <c r="G83" s="4">
        <v>6</v>
      </c>
      <c r="H83" s="5">
        <v>38</v>
      </c>
    </row>
    <row r="84" spans="2:8" ht="15">
      <c r="B84" s="19">
        <v>7</v>
      </c>
      <c r="C84" s="20" t="s">
        <v>22</v>
      </c>
      <c r="D84" s="19">
        <v>1957</v>
      </c>
      <c r="E84" s="19" t="s">
        <v>368</v>
      </c>
      <c r="F84" s="23">
        <v>0.033850462962962964</v>
      </c>
      <c r="G84" s="4">
        <v>7</v>
      </c>
      <c r="H84" s="5">
        <v>36</v>
      </c>
    </row>
    <row r="85" spans="2:8" ht="15">
      <c r="B85" s="19">
        <v>8</v>
      </c>
      <c r="C85" s="20" t="s">
        <v>101</v>
      </c>
      <c r="D85" s="19">
        <v>1953</v>
      </c>
      <c r="E85" s="19" t="s">
        <v>39</v>
      </c>
      <c r="F85" s="23">
        <v>0.03771990740740741</v>
      </c>
      <c r="G85" s="4">
        <v>8</v>
      </c>
      <c r="H85" s="5">
        <v>34</v>
      </c>
    </row>
    <row r="86" spans="3:6" ht="12.75">
      <c r="C86" s="34"/>
      <c r="D86" s="35"/>
      <c r="E86" s="36"/>
      <c r="F86" s="35"/>
    </row>
    <row r="87" spans="2:7" ht="15.75">
      <c r="B87" s="17"/>
      <c r="C87" s="83" t="s">
        <v>347</v>
      </c>
      <c r="D87" s="84" t="s">
        <v>223</v>
      </c>
      <c r="E87" s="18" t="s">
        <v>264</v>
      </c>
      <c r="F87" s="18" t="s">
        <v>364</v>
      </c>
      <c r="G87" s="18" t="s">
        <v>378</v>
      </c>
    </row>
    <row r="88" spans="2:8" ht="31.5">
      <c r="B88" s="37" t="s">
        <v>9</v>
      </c>
      <c r="C88" s="37" t="s">
        <v>10</v>
      </c>
      <c r="D88" s="37" t="s">
        <v>11</v>
      </c>
      <c r="E88" s="37" t="s">
        <v>67</v>
      </c>
      <c r="F88" s="37" t="s">
        <v>33</v>
      </c>
      <c r="G88" s="37" t="s">
        <v>0</v>
      </c>
      <c r="H88" s="66" t="s">
        <v>75</v>
      </c>
    </row>
    <row r="89" spans="2:8" ht="15">
      <c r="B89" s="19">
        <v>1</v>
      </c>
      <c r="C89" s="24" t="s">
        <v>158</v>
      </c>
      <c r="D89" s="19">
        <v>2006</v>
      </c>
      <c r="E89" s="19" t="s">
        <v>39</v>
      </c>
      <c r="F89" s="23">
        <v>0.007984722222222221</v>
      </c>
      <c r="G89" s="4">
        <v>1</v>
      </c>
      <c r="H89" s="5">
        <v>60</v>
      </c>
    </row>
    <row r="90" spans="2:8" ht="15">
      <c r="B90" s="19">
        <v>2</v>
      </c>
      <c r="C90" s="24" t="s">
        <v>394</v>
      </c>
      <c r="D90" s="19">
        <v>2006</v>
      </c>
      <c r="E90" s="19" t="s">
        <v>39</v>
      </c>
      <c r="F90" s="23">
        <v>0.009021527777777778</v>
      </c>
      <c r="G90" s="4">
        <v>2</v>
      </c>
      <c r="H90" s="5">
        <v>54</v>
      </c>
    </row>
    <row r="91" spans="2:8" ht="15">
      <c r="B91" s="19">
        <v>3</v>
      </c>
      <c r="C91" s="24" t="s">
        <v>65</v>
      </c>
      <c r="D91" s="19">
        <v>2006</v>
      </c>
      <c r="E91" s="19" t="s">
        <v>39</v>
      </c>
      <c r="F91" s="23">
        <v>0.009427430555555555</v>
      </c>
      <c r="G91" s="4">
        <v>3</v>
      </c>
      <c r="H91" s="5">
        <v>48</v>
      </c>
    </row>
    <row r="92" spans="2:8" ht="15">
      <c r="B92" s="19">
        <v>4</v>
      </c>
      <c r="C92" s="24" t="s">
        <v>395</v>
      </c>
      <c r="D92" s="19">
        <v>2006</v>
      </c>
      <c r="E92" s="19" t="s">
        <v>39</v>
      </c>
      <c r="F92" s="23">
        <v>0.01028136574074074</v>
      </c>
      <c r="G92" s="4">
        <v>4</v>
      </c>
      <c r="H92" s="5">
        <v>43</v>
      </c>
    </row>
    <row r="93" spans="2:8" ht="12.75">
      <c r="B93" s="68"/>
      <c r="C93" s="68"/>
      <c r="D93" s="72"/>
      <c r="E93" s="73"/>
      <c r="F93" s="72"/>
      <c r="G93" s="72"/>
      <c r="H93" s="68"/>
    </row>
    <row r="94" spans="2:7" ht="15.75">
      <c r="B94" s="17"/>
      <c r="C94" s="83" t="s">
        <v>265</v>
      </c>
      <c r="D94" s="84" t="s">
        <v>348</v>
      </c>
      <c r="E94" s="18" t="s">
        <v>349</v>
      </c>
      <c r="F94" s="18" t="s">
        <v>364</v>
      </c>
      <c r="G94" s="18" t="s">
        <v>378</v>
      </c>
    </row>
    <row r="95" spans="2:8" ht="31.5">
      <c r="B95" s="14" t="s">
        <v>9</v>
      </c>
      <c r="C95" s="14" t="s">
        <v>10</v>
      </c>
      <c r="D95" s="14" t="s">
        <v>11</v>
      </c>
      <c r="E95" s="14" t="s">
        <v>67</v>
      </c>
      <c r="F95" s="14" t="s">
        <v>33</v>
      </c>
      <c r="G95" s="14" t="s">
        <v>0</v>
      </c>
      <c r="H95" s="66" t="s">
        <v>75</v>
      </c>
    </row>
    <row r="96" spans="2:8" ht="15">
      <c r="B96" s="19">
        <v>1</v>
      </c>
      <c r="C96" s="24" t="s">
        <v>261</v>
      </c>
      <c r="D96" s="19">
        <v>2004</v>
      </c>
      <c r="E96" s="19" t="s">
        <v>6</v>
      </c>
      <c r="F96" s="23">
        <v>0.007530787037037037</v>
      </c>
      <c r="G96" s="4">
        <v>1</v>
      </c>
      <c r="H96" s="5">
        <v>60</v>
      </c>
    </row>
    <row r="97" spans="2:8" ht="15">
      <c r="B97" s="19">
        <v>2</v>
      </c>
      <c r="C97" s="24" t="s">
        <v>112</v>
      </c>
      <c r="D97" s="19">
        <v>2005</v>
      </c>
      <c r="E97" s="19" t="s">
        <v>39</v>
      </c>
      <c r="F97" s="23">
        <v>0.007822800925925926</v>
      </c>
      <c r="G97" s="4">
        <v>2</v>
      </c>
      <c r="H97" s="5">
        <v>54</v>
      </c>
    </row>
    <row r="98" spans="2:8" ht="15">
      <c r="B98" s="19">
        <v>3</v>
      </c>
      <c r="C98" s="24" t="s">
        <v>392</v>
      </c>
      <c r="D98" s="19">
        <v>2005</v>
      </c>
      <c r="E98" s="19" t="s">
        <v>6</v>
      </c>
      <c r="F98" s="23">
        <v>0.007952546296296296</v>
      </c>
      <c r="G98" s="4">
        <v>3</v>
      </c>
      <c r="H98" s="5">
        <v>48</v>
      </c>
    </row>
    <row r="99" spans="2:8" ht="15">
      <c r="B99" s="19">
        <v>4</v>
      </c>
      <c r="C99" s="24" t="s">
        <v>262</v>
      </c>
      <c r="D99" s="19">
        <v>2004</v>
      </c>
      <c r="E99" s="19" t="s">
        <v>6</v>
      </c>
      <c r="F99" s="23">
        <v>0.008000347222222223</v>
      </c>
      <c r="G99" s="4">
        <v>4</v>
      </c>
      <c r="H99" s="5">
        <v>43</v>
      </c>
    </row>
    <row r="100" spans="2:8" ht="15">
      <c r="B100" s="19">
        <v>5</v>
      </c>
      <c r="C100" s="24" t="s">
        <v>263</v>
      </c>
      <c r="D100" s="19">
        <v>2004</v>
      </c>
      <c r="E100" s="19" t="s">
        <v>6</v>
      </c>
      <c r="F100" s="23">
        <v>0.008398958333333333</v>
      </c>
      <c r="G100" s="4">
        <v>5</v>
      </c>
      <c r="H100" s="5">
        <v>40</v>
      </c>
    </row>
    <row r="101" spans="2:8" ht="15">
      <c r="B101" s="19">
        <v>6</v>
      </c>
      <c r="C101" s="24" t="s">
        <v>393</v>
      </c>
      <c r="D101" s="19">
        <v>2005</v>
      </c>
      <c r="E101" s="19" t="s">
        <v>39</v>
      </c>
      <c r="F101" s="23">
        <v>0.009301620370370372</v>
      </c>
      <c r="G101" s="4">
        <v>6</v>
      </c>
      <c r="H101" s="5">
        <v>38</v>
      </c>
    </row>
    <row r="102" spans="2:8" ht="12.75">
      <c r="B102" s="68"/>
      <c r="C102" s="68"/>
      <c r="D102" s="72"/>
      <c r="E102" s="73"/>
      <c r="F102" s="72"/>
      <c r="G102" s="72"/>
      <c r="H102" s="68"/>
    </row>
    <row r="103" spans="2:7" ht="15.75">
      <c r="B103" s="17"/>
      <c r="C103" s="83" t="s">
        <v>350</v>
      </c>
      <c r="D103" s="84" t="s">
        <v>351</v>
      </c>
      <c r="E103" s="18" t="s">
        <v>352</v>
      </c>
      <c r="F103" s="18" t="s">
        <v>364</v>
      </c>
      <c r="G103" s="18" t="s">
        <v>389</v>
      </c>
    </row>
    <row r="104" spans="2:8" ht="31.5">
      <c r="B104" s="37" t="s">
        <v>9</v>
      </c>
      <c r="C104" s="37" t="s">
        <v>10</v>
      </c>
      <c r="D104" s="37" t="s">
        <v>11</v>
      </c>
      <c r="E104" s="37" t="s">
        <v>67</v>
      </c>
      <c r="F104" s="37" t="s">
        <v>33</v>
      </c>
      <c r="G104" s="37" t="s">
        <v>0</v>
      </c>
      <c r="H104" s="66" t="s">
        <v>75</v>
      </c>
    </row>
    <row r="105" spans="2:8" ht="15">
      <c r="B105" s="19">
        <v>1</v>
      </c>
      <c r="C105" s="19" t="s">
        <v>26</v>
      </c>
      <c r="D105" s="19">
        <v>2002</v>
      </c>
      <c r="E105" s="86" t="s">
        <v>8</v>
      </c>
      <c r="F105" s="23">
        <v>0.015078125</v>
      </c>
      <c r="G105" s="4">
        <v>1</v>
      </c>
      <c r="H105" s="5">
        <v>60</v>
      </c>
    </row>
    <row r="106" spans="2:8" ht="15">
      <c r="B106" s="19">
        <v>2</v>
      </c>
      <c r="C106" s="19" t="s">
        <v>396</v>
      </c>
      <c r="D106" s="19">
        <v>2003</v>
      </c>
      <c r="E106" s="19" t="s">
        <v>6</v>
      </c>
      <c r="F106" s="23">
        <v>0.015652546296296296</v>
      </c>
      <c r="G106" s="4">
        <v>2</v>
      </c>
      <c r="H106" s="5">
        <v>54</v>
      </c>
    </row>
    <row r="107" spans="2:8" ht="15">
      <c r="B107" s="19">
        <v>3</v>
      </c>
      <c r="C107" s="19" t="s">
        <v>157</v>
      </c>
      <c r="D107" s="19">
        <v>2003</v>
      </c>
      <c r="E107" s="19" t="s">
        <v>39</v>
      </c>
      <c r="F107" s="23">
        <v>0.01620925925925926</v>
      </c>
      <c r="G107" s="4">
        <v>3</v>
      </c>
      <c r="H107" s="5">
        <v>48</v>
      </c>
    </row>
    <row r="109" spans="2:7" ht="15.75">
      <c r="B109" s="17"/>
      <c r="C109" s="83" t="s">
        <v>353</v>
      </c>
      <c r="D109" s="84" t="s">
        <v>354</v>
      </c>
      <c r="E109" s="18" t="s">
        <v>266</v>
      </c>
      <c r="F109" s="18" t="s">
        <v>364</v>
      </c>
      <c r="G109" s="18" t="s">
        <v>389</v>
      </c>
    </row>
    <row r="110" spans="2:8" ht="31.5">
      <c r="B110" s="14" t="s">
        <v>9</v>
      </c>
      <c r="C110" s="14" t="s">
        <v>10</v>
      </c>
      <c r="D110" s="14" t="s">
        <v>11</v>
      </c>
      <c r="E110" s="14" t="s">
        <v>67</v>
      </c>
      <c r="F110" s="14" t="s">
        <v>33</v>
      </c>
      <c r="G110" s="14" t="s">
        <v>0</v>
      </c>
      <c r="H110" s="66" t="s">
        <v>75</v>
      </c>
    </row>
    <row r="111" spans="2:8" ht="15">
      <c r="B111" s="19">
        <v>1</v>
      </c>
      <c r="C111" s="24" t="s">
        <v>69</v>
      </c>
      <c r="D111" s="19">
        <v>2001</v>
      </c>
      <c r="E111" s="19" t="s">
        <v>39</v>
      </c>
      <c r="F111" s="23">
        <v>0.018461574074074075</v>
      </c>
      <c r="G111" s="4">
        <v>1</v>
      </c>
      <c r="H111" s="5">
        <v>60</v>
      </c>
    </row>
    <row r="113" spans="2:7" ht="15.75">
      <c r="B113" s="17"/>
      <c r="C113" s="83" t="s">
        <v>267</v>
      </c>
      <c r="D113" s="84" t="s">
        <v>355</v>
      </c>
      <c r="E113" s="18" t="s">
        <v>356</v>
      </c>
      <c r="F113" s="18" t="s">
        <v>364</v>
      </c>
      <c r="G113" s="18" t="s">
        <v>389</v>
      </c>
    </row>
    <row r="114" spans="2:8" ht="31.5">
      <c r="B114" s="37" t="s">
        <v>9</v>
      </c>
      <c r="C114" s="37" t="s">
        <v>10</v>
      </c>
      <c r="D114" s="37" t="s">
        <v>11</v>
      </c>
      <c r="E114" s="37" t="s">
        <v>67</v>
      </c>
      <c r="F114" s="37" t="s">
        <v>33</v>
      </c>
      <c r="G114" s="37" t="s">
        <v>0</v>
      </c>
      <c r="H114" s="66" t="s">
        <v>75</v>
      </c>
    </row>
    <row r="115" spans="2:8" ht="15">
      <c r="B115" s="19">
        <v>1</v>
      </c>
      <c r="C115" s="24" t="s">
        <v>155</v>
      </c>
      <c r="D115" s="19">
        <v>1994</v>
      </c>
      <c r="E115" s="19" t="s">
        <v>39</v>
      </c>
      <c r="F115" s="23">
        <v>0.01449363425925926</v>
      </c>
      <c r="G115" s="4">
        <v>1</v>
      </c>
      <c r="H115" s="5">
        <v>60</v>
      </c>
    </row>
    <row r="116" spans="2:8" ht="15">
      <c r="B116" s="19">
        <v>2</v>
      </c>
      <c r="C116" s="24" t="s">
        <v>138</v>
      </c>
      <c r="D116" s="19">
        <v>1989</v>
      </c>
      <c r="E116" s="19" t="s">
        <v>6</v>
      </c>
      <c r="F116" s="23">
        <v>0.014852893518518519</v>
      </c>
      <c r="G116" s="4">
        <v>2</v>
      </c>
      <c r="H116" s="5">
        <v>54</v>
      </c>
    </row>
    <row r="117" spans="2:8" ht="15">
      <c r="B117" s="19">
        <v>3</v>
      </c>
      <c r="C117" s="24" t="s">
        <v>156</v>
      </c>
      <c r="D117" s="19">
        <v>1997</v>
      </c>
      <c r="E117" s="19" t="s">
        <v>39</v>
      </c>
      <c r="F117" s="23">
        <v>0.017355787037037038</v>
      </c>
      <c r="G117" s="4">
        <v>3</v>
      </c>
      <c r="H117" s="5">
        <v>48</v>
      </c>
    </row>
    <row r="118" spans="2:8" ht="15">
      <c r="B118" s="19">
        <v>4</v>
      </c>
      <c r="C118" s="24" t="s">
        <v>391</v>
      </c>
      <c r="D118" s="19">
        <v>1996</v>
      </c>
      <c r="E118" s="19" t="s">
        <v>39</v>
      </c>
      <c r="F118" s="23">
        <v>0.02654166666666667</v>
      </c>
      <c r="G118" s="4">
        <v>4</v>
      </c>
      <c r="H118" s="5">
        <v>43</v>
      </c>
    </row>
    <row r="119" spans="2:8" ht="15">
      <c r="B119" s="19">
        <v>5</v>
      </c>
      <c r="C119" s="24" t="s">
        <v>102</v>
      </c>
      <c r="D119" s="19">
        <v>1990</v>
      </c>
      <c r="E119" s="19" t="s">
        <v>14</v>
      </c>
      <c r="F119" s="23">
        <v>0.04012673611111111</v>
      </c>
      <c r="G119" s="4">
        <v>5</v>
      </c>
      <c r="H119" s="5">
        <v>40</v>
      </c>
    </row>
    <row r="120" spans="2:8" ht="15">
      <c r="B120" s="68"/>
      <c r="C120" s="69"/>
      <c r="D120" s="70"/>
      <c r="E120" s="71"/>
      <c r="F120" s="70"/>
      <c r="G120" s="70"/>
      <c r="H120" s="68"/>
    </row>
    <row r="121" spans="2:7" ht="15.75">
      <c r="B121" s="17"/>
      <c r="C121" s="83" t="s">
        <v>268</v>
      </c>
      <c r="D121" s="84" t="s">
        <v>357</v>
      </c>
      <c r="E121" s="18" t="s">
        <v>358</v>
      </c>
      <c r="F121" s="18" t="s">
        <v>364</v>
      </c>
      <c r="G121" s="18" t="s">
        <v>389</v>
      </c>
    </row>
    <row r="122" spans="2:8" ht="31.5">
      <c r="B122" s="14" t="s">
        <v>9</v>
      </c>
      <c r="C122" s="14" t="s">
        <v>10</v>
      </c>
      <c r="D122" s="14" t="s">
        <v>11</v>
      </c>
      <c r="E122" s="14" t="s">
        <v>67</v>
      </c>
      <c r="F122" s="14" t="s">
        <v>33</v>
      </c>
      <c r="G122" s="14" t="s">
        <v>0</v>
      </c>
      <c r="H122" s="66" t="s">
        <v>75</v>
      </c>
    </row>
    <row r="123" spans="2:8" ht="15">
      <c r="B123" s="19">
        <v>1</v>
      </c>
      <c r="C123" s="75" t="s">
        <v>71</v>
      </c>
      <c r="D123" s="76">
        <v>1980</v>
      </c>
      <c r="E123" s="76" t="s">
        <v>6</v>
      </c>
      <c r="F123" s="23">
        <v>0.014492245370370372</v>
      </c>
      <c r="G123" s="4">
        <v>1</v>
      </c>
      <c r="H123" s="5">
        <v>60</v>
      </c>
    </row>
    <row r="125" spans="2:7" ht="15.75">
      <c r="B125" s="17"/>
      <c r="C125" s="83" t="s">
        <v>4</v>
      </c>
      <c r="D125" s="84" t="s">
        <v>269</v>
      </c>
      <c r="E125" s="18" t="s">
        <v>359</v>
      </c>
      <c r="F125" s="18" t="s">
        <v>364</v>
      </c>
      <c r="G125" s="18" t="s">
        <v>389</v>
      </c>
    </row>
    <row r="126" spans="2:8" ht="31.5">
      <c r="B126" s="14" t="s">
        <v>9</v>
      </c>
      <c r="C126" s="14" t="s">
        <v>10</v>
      </c>
      <c r="D126" s="14" t="s">
        <v>11</v>
      </c>
      <c r="E126" s="14" t="s">
        <v>67</v>
      </c>
      <c r="F126" s="14" t="s">
        <v>33</v>
      </c>
      <c r="G126" s="14" t="s">
        <v>0</v>
      </c>
      <c r="H126" s="66" t="s">
        <v>75</v>
      </c>
    </row>
    <row r="127" spans="2:8" ht="15">
      <c r="B127" s="19">
        <v>1</v>
      </c>
      <c r="C127" s="77" t="s">
        <v>85</v>
      </c>
      <c r="D127" s="76">
        <v>1978</v>
      </c>
      <c r="E127" s="76" t="s">
        <v>6</v>
      </c>
      <c r="F127" s="23">
        <v>0.015196296296296296</v>
      </c>
      <c r="G127" s="4">
        <v>1</v>
      </c>
      <c r="H127" s="5">
        <v>60</v>
      </c>
    </row>
    <row r="128" spans="3:6" ht="12.75">
      <c r="C128" s="34"/>
      <c r="D128" s="35"/>
      <c r="E128" s="36"/>
      <c r="F128" s="35"/>
    </row>
    <row r="129" spans="2:7" ht="15.75">
      <c r="B129" s="17"/>
      <c r="C129" s="83" t="s">
        <v>270</v>
      </c>
      <c r="D129" s="84" t="s">
        <v>360</v>
      </c>
      <c r="E129" s="18" t="s">
        <v>361</v>
      </c>
      <c r="F129" s="18" t="s">
        <v>364</v>
      </c>
      <c r="G129" s="18" t="s">
        <v>378</v>
      </c>
    </row>
    <row r="130" spans="2:8" ht="31.5">
      <c r="B130" s="14" t="s">
        <v>9</v>
      </c>
      <c r="C130" s="14" t="s">
        <v>10</v>
      </c>
      <c r="D130" s="14" t="s">
        <v>11</v>
      </c>
      <c r="E130" s="14" t="s">
        <v>67</v>
      </c>
      <c r="F130" s="14" t="s">
        <v>33</v>
      </c>
      <c r="G130" s="14" t="s">
        <v>0</v>
      </c>
      <c r="H130" s="66" t="s">
        <v>75</v>
      </c>
    </row>
    <row r="131" spans="2:8" ht="15">
      <c r="B131" s="19">
        <v>1</v>
      </c>
      <c r="C131" s="75" t="s">
        <v>20</v>
      </c>
      <c r="D131" s="76">
        <v>1965</v>
      </c>
      <c r="E131" s="77" t="s">
        <v>14</v>
      </c>
      <c r="F131" s="23">
        <v>0.008378935185185185</v>
      </c>
      <c r="G131" s="4">
        <v>1</v>
      </c>
      <c r="H131" s="5">
        <v>60</v>
      </c>
    </row>
    <row r="132" spans="3:6" ht="12.75">
      <c r="C132" s="22"/>
      <c r="D132" s="9"/>
      <c r="E132" s="22"/>
      <c r="F132" s="9"/>
    </row>
    <row r="133" spans="2:7" ht="15.75">
      <c r="B133" s="17"/>
      <c r="C133" s="83" t="s">
        <v>5</v>
      </c>
      <c r="D133" s="84" t="s">
        <v>362</v>
      </c>
      <c r="E133" s="18" t="s">
        <v>271</v>
      </c>
      <c r="F133" s="18" t="s">
        <v>364</v>
      </c>
      <c r="G133" s="18" t="s">
        <v>365</v>
      </c>
    </row>
    <row r="134" spans="2:8" ht="31.5">
      <c r="B134" s="67" t="s">
        <v>9</v>
      </c>
      <c r="C134" s="67" t="s">
        <v>10</v>
      </c>
      <c r="D134" s="67" t="s">
        <v>11</v>
      </c>
      <c r="E134" s="67" t="s">
        <v>67</v>
      </c>
      <c r="F134" s="14" t="s">
        <v>33</v>
      </c>
      <c r="G134" s="14" t="s">
        <v>0</v>
      </c>
      <c r="H134" s="66" t="s">
        <v>75</v>
      </c>
    </row>
    <row r="135" spans="2:8" ht="15">
      <c r="B135" s="19"/>
      <c r="C135" s="75"/>
      <c r="D135" s="76"/>
      <c r="E135" s="77"/>
      <c r="F135" s="76"/>
      <c r="G135" s="19"/>
      <c r="H13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7"/>
  <sheetViews>
    <sheetView zoomScalePageLayoutView="0" workbookViewId="0" topLeftCell="A107">
      <selection activeCell="B123" sqref="B123:G129"/>
    </sheetView>
  </sheetViews>
  <sheetFormatPr defaultColWidth="9.140625" defaultRowHeight="12.75"/>
  <cols>
    <col min="1" max="1" width="9.140625" style="13" customWidth="1"/>
    <col min="2" max="2" width="28.140625" style="13" customWidth="1"/>
    <col min="3" max="3" width="15.8515625" style="15" customWidth="1"/>
    <col min="4" max="4" width="19.57421875" style="15" customWidth="1"/>
    <col min="5" max="5" width="12.00390625" style="15" customWidth="1"/>
    <col min="6" max="6" width="12.8515625" style="13" customWidth="1"/>
    <col min="7" max="7" width="15.140625" style="13" customWidth="1"/>
    <col min="8" max="8" width="14.8515625" style="13" customWidth="1"/>
    <col min="9" max="16384" width="9.140625" style="13" customWidth="1"/>
  </cols>
  <sheetData>
    <row r="1" spans="1:6" s="88" customFormat="1" ht="15" customHeight="1">
      <c r="A1" s="333" t="s">
        <v>397</v>
      </c>
      <c r="B1" s="333"/>
      <c r="C1" s="333"/>
      <c r="D1" s="333"/>
      <c r="E1" s="333"/>
      <c r="F1" s="333"/>
    </row>
    <row r="2" spans="1:6" s="88" customFormat="1" ht="15" customHeight="1">
      <c r="A2" s="334" t="s">
        <v>398</v>
      </c>
      <c r="B2" s="334"/>
      <c r="C2" s="334"/>
      <c r="D2" s="334"/>
      <c r="E2" s="334"/>
      <c r="F2" s="334"/>
    </row>
    <row r="3" spans="4:6" s="88" customFormat="1" ht="15">
      <c r="D3" s="90" t="s">
        <v>6</v>
      </c>
      <c r="F3" s="91" t="s">
        <v>273</v>
      </c>
    </row>
    <row r="4" spans="2:3" s="88" customFormat="1" ht="15">
      <c r="B4" s="90"/>
      <c r="C4" s="91" t="s">
        <v>399</v>
      </c>
    </row>
    <row r="5" s="88" customFormat="1" ht="15">
      <c r="H5" s="89"/>
    </row>
    <row r="6" spans="3:8" s="88" customFormat="1" ht="15.75" thickBot="1">
      <c r="C6" s="95" t="s">
        <v>402</v>
      </c>
      <c r="D6" s="92"/>
      <c r="E6" s="93"/>
      <c r="F6" s="92"/>
      <c r="G6" s="94"/>
      <c r="H6" s="89"/>
    </row>
    <row r="7" spans="2:12" s="88" customFormat="1" ht="15.75" thickBot="1">
      <c r="B7" s="96" t="s">
        <v>400</v>
      </c>
      <c r="C7" s="97" t="s">
        <v>403</v>
      </c>
      <c r="D7" s="98" t="s">
        <v>404</v>
      </c>
      <c r="E7" s="98" t="s">
        <v>405</v>
      </c>
      <c r="F7" s="98" t="s">
        <v>406</v>
      </c>
      <c r="G7" s="98" t="s">
        <v>407</v>
      </c>
      <c r="H7" s="98" t="s">
        <v>159</v>
      </c>
      <c r="I7" s="98" t="s">
        <v>160</v>
      </c>
      <c r="J7" s="98" t="s">
        <v>408</v>
      </c>
      <c r="K7" s="98" t="s">
        <v>409</v>
      </c>
      <c r="L7" s="98" t="s">
        <v>410</v>
      </c>
    </row>
    <row r="8" spans="2:12" s="88" customFormat="1" ht="15.75" thickBot="1">
      <c r="B8" s="99" t="s">
        <v>401</v>
      </c>
      <c r="C8" s="100" t="s">
        <v>411</v>
      </c>
      <c r="D8" s="101" t="s">
        <v>411</v>
      </c>
      <c r="E8" s="102">
        <v>0.001261574074074074</v>
      </c>
      <c r="F8" s="102">
        <v>0.0013136574074074075</v>
      </c>
      <c r="G8" s="102">
        <v>0.0013773148148148147</v>
      </c>
      <c r="H8" s="102">
        <v>0.0015046296296296294</v>
      </c>
      <c r="I8" s="102">
        <v>0.0016203703703703703</v>
      </c>
      <c r="J8" s="102">
        <v>0.001736111111111111</v>
      </c>
      <c r="K8" s="102">
        <v>0.0018518518518518517</v>
      </c>
      <c r="L8" s="102">
        <v>0.001967592592592593</v>
      </c>
    </row>
    <row r="9" spans="2:12" s="88" customFormat="1" ht="15">
      <c r="B9" s="103"/>
      <c r="C9" s="104"/>
      <c r="D9" s="105"/>
      <c r="E9" s="106"/>
      <c r="F9" s="106"/>
      <c r="G9" s="106"/>
      <c r="H9" s="106"/>
      <c r="I9" s="106"/>
      <c r="J9" s="106"/>
      <c r="K9" s="106"/>
      <c r="L9" s="106"/>
    </row>
    <row r="10" spans="2:12" s="88" customFormat="1" ht="15.75" thickBot="1">
      <c r="B10" s="89"/>
      <c r="C10" s="95" t="s">
        <v>412</v>
      </c>
      <c r="D10" s="89"/>
      <c r="E10" s="89"/>
      <c r="F10" s="89"/>
      <c r="G10" s="89"/>
      <c r="H10" s="89"/>
      <c r="I10" s="89"/>
      <c r="J10" s="89"/>
      <c r="K10" s="89"/>
      <c r="L10" s="89"/>
    </row>
    <row r="11" spans="2:12" s="88" customFormat="1" ht="15.75" thickBot="1">
      <c r="B11" s="107" t="s">
        <v>400</v>
      </c>
      <c r="C11" s="108" t="s">
        <v>403</v>
      </c>
      <c r="D11" s="107" t="s">
        <v>404</v>
      </c>
      <c r="E11" s="107" t="s">
        <v>405</v>
      </c>
      <c r="F11" s="107" t="s">
        <v>406</v>
      </c>
      <c r="G11" s="107" t="s">
        <v>407</v>
      </c>
      <c r="H11" s="107" t="s">
        <v>159</v>
      </c>
      <c r="I11" s="107" t="s">
        <v>160</v>
      </c>
      <c r="J11" s="107" t="s">
        <v>408</v>
      </c>
      <c r="K11" s="107" t="s">
        <v>409</v>
      </c>
      <c r="L11" s="107" t="s">
        <v>410</v>
      </c>
    </row>
    <row r="12" spans="2:12" ht="13.5" thickBot="1">
      <c r="B12" s="107" t="s">
        <v>401</v>
      </c>
      <c r="C12" s="109" t="s">
        <v>411</v>
      </c>
      <c r="D12" s="110" t="s">
        <v>411</v>
      </c>
      <c r="E12" s="111">
        <v>0.0014467592592592594</v>
      </c>
      <c r="F12" s="111">
        <v>0.001550925925925926</v>
      </c>
      <c r="G12" s="111">
        <v>0.0016666666666666668</v>
      </c>
      <c r="H12" s="111">
        <v>0.0017824074074074072</v>
      </c>
      <c r="I12" s="111">
        <v>0.0019097222222222222</v>
      </c>
      <c r="J12" s="111">
        <v>0.0020833333333333333</v>
      </c>
      <c r="K12" s="111">
        <v>0.0022569444444444447</v>
      </c>
      <c r="L12" s="111">
        <v>0.0024305555555555556</v>
      </c>
    </row>
    <row r="13" spans="3:5" ht="12.75">
      <c r="C13" s="13"/>
      <c r="D13" s="13"/>
      <c r="E13" s="13"/>
    </row>
    <row r="14" spans="2:12" ht="19.5" thickBot="1">
      <c r="B14" s="88"/>
      <c r="C14" s="95" t="s">
        <v>402</v>
      </c>
      <c r="D14" s="113"/>
      <c r="E14" s="114"/>
      <c r="F14" s="113"/>
      <c r="G14" s="89"/>
      <c r="H14" s="88"/>
      <c r="I14" s="89"/>
      <c r="J14" s="88"/>
      <c r="K14" s="88"/>
      <c r="L14" s="88"/>
    </row>
    <row r="15" spans="2:12" ht="13.5" thickBot="1">
      <c r="B15" s="96" t="s">
        <v>400</v>
      </c>
      <c r="C15" s="115" t="s">
        <v>403</v>
      </c>
      <c r="D15" s="116" t="s">
        <v>404</v>
      </c>
      <c r="E15" s="116" t="s">
        <v>405</v>
      </c>
      <c r="F15" s="116" t="s">
        <v>406</v>
      </c>
      <c r="G15" s="116" t="s">
        <v>407</v>
      </c>
      <c r="H15" s="116" t="s">
        <v>159</v>
      </c>
      <c r="I15" s="116" t="s">
        <v>160</v>
      </c>
      <c r="J15" s="116" t="s">
        <v>408</v>
      </c>
      <c r="K15" s="116" t="s">
        <v>409</v>
      </c>
      <c r="L15" s="116" t="s">
        <v>410</v>
      </c>
    </row>
    <row r="16" spans="2:12" ht="13.5" thickBot="1">
      <c r="B16" s="117" t="s">
        <v>413</v>
      </c>
      <c r="C16" s="118" t="s">
        <v>414</v>
      </c>
      <c r="D16" s="119">
        <v>0.005462962962962964</v>
      </c>
      <c r="E16" s="119">
        <v>0.005613425925925927</v>
      </c>
      <c r="F16" s="119">
        <v>0.005902777777777778</v>
      </c>
      <c r="G16" s="119">
        <v>0.0062499999999999995</v>
      </c>
      <c r="H16" s="119">
        <v>0.006712962962962962</v>
      </c>
      <c r="I16" s="119">
        <v>0.007175925925925926</v>
      </c>
      <c r="J16" s="119">
        <v>0.007638888888888889</v>
      </c>
      <c r="K16" s="119">
        <v>0.008333333333333333</v>
      </c>
      <c r="L16" s="119">
        <v>0.00925925925925926</v>
      </c>
    </row>
    <row r="17" spans="2:12" ht="12.75">
      <c r="B17" s="120"/>
      <c r="C17" s="112"/>
      <c r="D17" s="121"/>
      <c r="E17" s="121"/>
      <c r="F17" s="121"/>
      <c r="G17" s="121"/>
      <c r="H17" s="121"/>
      <c r="I17" s="121"/>
      <c r="J17" s="121"/>
      <c r="K17" s="121"/>
      <c r="L17" s="121"/>
    </row>
    <row r="19" spans="1:6" ht="15.75">
      <c r="A19" s="80"/>
      <c r="B19" s="81" t="s">
        <v>347</v>
      </c>
      <c r="C19" s="82" t="s">
        <v>223</v>
      </c>
      <c r="D19" s="82" t="s">
        <v>264</v>
      </c>
      <c r="E19" s="80" t="s">
        <v>364</v>
      </c>
      <c r="F19" s="81" t="s">
        <v>478</v>
      </c>
    </row>
    <row r="20" spans="1:7" ht="31.5">
      <c r="A20" s="14" t="s">
        <v>9</v>
      </c>
      <c r="B20" s="14" t="s">
        <v>10</v>
      </c>
      <c r="C20" s="14" t="s">
        <v>11</v>
      </c>
      <c r="D20" s="14" t="s">
        <v>67</v>
      </c>
      <c r="E20" s="14" t="s">
        <v>33</v>
      </c>
      <c r="F20" s="14" t="s">
        <v>0</v>
      </c>
      <c r="G20" s="3" t="s">
        <v>75</v>
      </c>
    </row>
    <row r="21" spans="1:7" ht="15">
      <c r="A21" s="19">
        <v>1</v>
      </c>
      <c r="B21" s="28" t="s">
        <v>122</v>
      </c>
      <c r="C21" s="25">
        <v>2007</v>
      </c>
      <c r="D21" s="25" t="s">
        <v>6</v>
      </c>
      <c r="E21" s="25" t="s">
        <v>498</v>
      </c>
      <c r="F21" s="4">
        <v>1</v>
      </c>
      <c r="G21" s="5">
        <v>60</v>
      </c>
    </row>
    <row r="22" spans="1:7" ht="15">
      <c r="A22" s="19">
        <v>2</v>
      </c>
      <c r="B22" s="28" t="s">
        <v>387</v>
      </c>
      <c r="C22" s="25">
        <v>2008</v>
      </c>
      <c r="D22" s="25" t="s">
        <v>39</v>
      </c>
      <c r="E22" s="25" t="s">
        <v>501</v>
      </c>
      <c r="F22" s="4">
        <v>2</v>
      </c>
      <c r="G22" s="5">
        <v>54</v>
      </c>
    </row>
    <row r="23" spans="1:7" ht="15">
      <c r="A23" s="19">
        <v>3</v>
      </c>
      <c r="B23" s="28" t="s">
        <v>502</v>
      </c>
      <c r="C23" s="25">
        <v>2009</v>
      </c>
      <c r="D23" s="25" t="s">
        <v>39</v>
      </c>
      <c r="E23" s="25" t="s">
        <v>503</v>
      </c>
      <c r="F23" s="4">
        <v>3</v>
      </c>
      <c r="G23" s="5">
        <v>48</v>
      </c>
    </row>
    <row r="24" spans="1:7" ht="15">
      <c r="A24" s="19">
        <v>4</v>
      </c>
      <c r="B24" s="28" t="s">
        <v>379</v>
      </c>
      <c r="C24" s="25">
        <v>2008</v>
      </c>
      <c r="D24" s="25" t="s">
        <v>39</v>
      </c>
      <c r="E24" s="25" t="s">
        <v>510</v>
      </c>
      <c r="F24" s="4">
        <v>4</v>
      </c>
      <c r="G24" s="5">
        <v>43</v>
      </c>
    </row>
    <row r="25" spans="1:7" ht="15">
      <c r="A25" s="19">
        <v>5</v>
      </c>
      <c r="B25" s="28" t="s">
        <v>383</v>
      </c>
      <c r="C25" s="25">
        <v>2009</v>
      </c>
      <c r="D25" s="25" t="s">
        <v>39</v>
      </c>
      <c r="E25" s="25" t="s">
        <v>511</v>
      </c>
      <c r="F25" s="4">
        <v>5</v>
      </c>
      <c r="G25" s="5">
        <v>40</v>
      </c>
    </row>
    <row r="26" spans="1:7" ht="15">
      <c r="A26" s="19">
        <v>6</v>
      </c>
      <c r="B26" s="28" t="s">
        <v>513</v>
      </c>
      <c r="C26" s="25">
        <v>2006</v>
      </c>
      <c r="D26" s="25" t="s">
        <v>39</v>
      </c>
      <c r="E26" s="25" t="s">
        <v>514</v>
      </c>
      <c r="F26" s="4">
        <v>6</v>
      </c>
      <c r="G26" s="5">
        <v>38</v>
      </c>
    </row>
    <row r="27" spans="1:7" ht="15">
      <c r="A27" s="19">
        <v>7</v>
      </c>
      <c r="B27" s="28" t="s">
        <v>515</v>
      </c>
      <c r="C27" s="25">
        <v>2008</v>
      </c>
      <c r="D27" s="25" t="s">
        <v>8</v>
      </c>
      <c r="E27" s="25" t="s">
        <v>516</v>
      </c>
      <c r="F27" s="4">
        <v>7</v>
      </c>
      <c r="G27" s="5">
        <v>36</v>
      </c>
    </row>
    <row r="28" spans="1:7" ht="15">
      <c r="A28" s="19">
        <v>8</v>
      </c>
      <c r="B28" s="28" t="s">
        <v>384</v>
      </c>
      <c r="C28" s="25">
        <v>2010</v>
      </c>
      <c r="D28" s="25" t="s">
        <v>39</v>
      </c>
      <c r="E28" s="25" t="s">
        <v>519</v>
      </c>
      <c r="F28" s="4">
        <v>8</v>
      </c>
      <c r="G28" s="5">
        <v>34</v>
      </c>
    </row>
    <row r="29" spans="1:7" ht="15">
      <c r="A29" s="19">
        <v>9</v>
      </c>
      <c r="B29" s="28" t="s">
        <v>382</v>
      </c>
      <c r="C29" s="25">
        <v>2008</v>
      </c>
      <c r="D29" s="25" t="s">
        <v>39</v>
      </c>
      <c r="E29" s="25" t="s">
        <v>520</v>
      </c>
      <c r="F29" s="4">
        <v>9</v>
      </c>
      <c r="G29" s="5">
        <v>32</v>
      </c>
    </row>
    <row r="30" spans="1:7" ht="15">
      <c r="A30" s="19">
        <v>10</v>
      </c>
      <c r="B30" s="28" t="s">
        <v>521</v>
      </c>
      <c r="C30" s="25">
        <v>2008</v>
      </c>
      <c r="D30" s="25" t="s">
        <v>6</v>
      </c>
      <c r="E30" s="25" t="s">
        <v>522</v>
      </c>
      <c r="F30" s="4">
        <v>10</v>
      </c>
      <c r="G30" s="5">
        <v>31</v>
      </c>
    </row>
    <row r="31" spans="1:7" ht="15">
      <c r="A31" s="19">
        <v>11</v>
      </c>
      <c r="B31" s="28" t="s">
        <v>385</v>
      </c>
      <c r="C31" s="25">
        <v>2008</v>
      </c>
      <c r="D31" s="25" t="s">
        <v>39</v>
      </c>
      <c r="E31" s="25" t="s">
        <v>523</v>
      </c>
      <c r="F31" s="4">
        <v>11</v>
      </c>
      <c r="G31" s="5">
        <v>30</v>
      </c>
    </row>
    <row r="32" ht="12.75"/>
    <row r="33" spans="1:6" ht="15.75">
      <c r="A33" s="80"/>
      <c r="B33" s="81" t="s">
        <v>265</v>
      </c>
      <c r="C33" s="82" t="s">
        <v>348</v>
      </c>
      <c r="D33" s="82" t="s">
        <v>349</v>
      </c>
      <c r="E33" s="80" t="s">
        <v>364</v>
      </c>
      <c r="F33" s="81" t="s">
        <v>478</v>
      </c>
    </row>
    <row r="34" spans="1:7" ht="31.5">
      <c r="A34" s="14" t="s">
        <v>9</v>
      </c>
      <c r="B34" s="14" t="s">
        <v>10</v>
      </c>
      <c r="C34" s="14" t="s">
        <v>11</v>
      </c>
      <c r="D34" s="14" t="s">
        <v>67</v>
      </c>
      <c r="E34" s="14" t="s">
        <v>33</v>
      </c>
      <c r="F34" s="14" t="s">
        <v>0</v>
      </c>
      <c r="G34" s="3" t="s">
        <v>75</v>
      </c>
    </row>
    <row r="35" spans="1:7" ht="15">
      <c r="A35" s="19">
        <v>1</v>
      </c>
      <c r="B35" s="28" t="s">
        <v>113</v>
      </c>
      <c r="C35" s="25">
        <v>2004</v>
      </c>
      <c r="D35" s="25" t="s">
        <v>39</v>
      </c>
      <c r="E35" s="25" t="s">
        <v>486</v>
      </c>
      <c r="F35" s="4">
        <v>1</v>
      </c>
      <c r="G35" s="5">
        <v>60</v>
      </c>
    </row>
    <row r="36" spans="1:7" ht="15">
      <c r="A36" s="19">
        <v>2</v>
      </c>
      <c r="B36" s="28" t="s">
        <v>176</v>
      </c>
      <c r="C36" s="25">
        <v>2004</v>
      </c>
      <c r="D36" s="25" t="s">
        <v>6</v>
      </c>
      <c r="E36" s="25" t="s">
        <v>491</v>
      </c>
      <c r="F36" s="4">
        <v>2</v>
      </c>
      <c r="G36" s="5">
        <v>54</v>
      </c>
    </row>
    <row r="37" spans="1:7" ht="15.75">
      <c r="A37" s="19">
        <v>3</v>
      </c>
      <c r="B37" s="28" t="s">
        <v>494</v>
      </c>
      <c r="C37" s="25">
        <v>2004</v>
      </c>
      <c r="D37" s="25" t="s">
        <v>6</v>
      </c>
      <c r="E37" s="25" t="s">
        <v>445</v>
      </c>
      <c r="F37" s="4">
        <v>3</v>
      </c>
      <c r="G37" s="5">
        <v>48</v>
      </c>
    </row>
    <row r="38" spans="1:7" ht="15">
      <c r="A38" s="19">
        <v>4</v>
      </c>
      <c r="B38" s="28" t="s">
        <v>499</v>
      </c>
      <c r="C38" s="25">
        <v>2005</v>
      </c>
      <c r="D38" s="25" t="s">
        <v>14</v>
      </c>
      <c r="E38" s="25" t="s">
        <v>174</v>
      </c>
      <c r="F38" s="4">
        <v>4</v>
      </c>
      <c r="G38" s="5">
        <v>43</v>
      </c>
    </row>
    <row r="39" spans="1:7" ht="15">
      <c r="A39" s="19">
        <v>5</v>
      </c>
      <c r="B39" s="28" t="s">
        <v>250</v>
      </c>
      <c r="C39" s="25">
        <v>2005</v>
      </c>
      <c r="D39" s="25" t="s">
        <v>39</v>
      </c>
      <c r="E39" s="25" t="s">
        <v>177</v>
      </c>
      <c r="F39" s="4">
        <v>5</v>
      </c>
      <c r="G39" s="5">
        <v>40</v>
      </c>
    </row>
    <row r="40" spans="1:7" ht="15">
      <c r="A40" s="19">
        <v>6</v>
      </c>
      <c r="B40" s="28" t="s">
        <v>182</v>
      </c>
      <c r="C40" s="25">
        <v>2005</v>
      </c>
      <c r="D40" s="25" t="s">
        <v>39</v>
      </c>
      <c r="E40" s="25" t="s">
        <v>500</v>
      </c>
      <c r="F40" s="4">
        <v>6</v>
      </c>
      <c r="G40" s="5">
        <v>38</v>
      </c>
    </row>
    <row r="41" spans="1:7" ht="15">
      <c r="A41" s="19">
        <v>7</v>
      </c>
      <c r="B41" s="28" t="s">
        <v>76</v>
      </c>
      <c r="C41" s="25">
        <v>2004</v>
      </c>
      <c r="D41" s="25" t="s">
        <v>39</v>
      </c>
      <c r="E41" s="25" t="s">
        <v>454</v>
      </c>
      <c r="F41" s="4">
        <v>7</v>
      </c>
      <c r="G41" s="5">
        <v>36</v>
      </c>
    </row>
    <row r="42" spans="1:7" ht="15">
      <c r="A42" s="19">
        <v>8</v>
      </c>
      <c r="B42" s="28" t="s">
        <v>504</v>
      </c>
      <c r="C42" s="25">
        <v>2005</v>
      </c>
      <c r="D42" s="25" t="s">
        <v>6</v>
      </c>
      <c r="E42" s="25" t="s">
        <v>505</v>
      </c>
      <c r="F42" s="4">
        <v>8</v>
      </c>
      <c r="G42" s="5">
        <v>34</v>
      </c>
    </row>
    <row r="43" spans="1:7" ht="15">
      <c r="A43" s="19">
        <v>9</v>
      </c>
      <c r="B43" s="28" t="s">
        <v>506</v>
      </c>
      <c r="C43" s="25">
        <v>2004</v>
      </c>
      <c r="D43" s="25" t="s">
        <v>6</v>
      </c>
      <c r="E43" s="25" t="s">
        <v>507</v>
      </c>
      <c r="F43" s="4">
        <v>9</v>
      </c>
      <c r="G43" s="5">
        <v>32</v>
      </c>
    </row>
    <row r="44" spans="1:7" ht="15">
      <c r="A44" s="19">
        <v>10</v>
      </c>
      <c r="B44" s="28" t="s">
        <v>508</v>
      </c>
      <c r="C44" s="25">
        <v>2005</v>
      </c>
      <c r="D44" s="25" t="s">
        <v>14</v>
      </c>
      <c r="E44" s="25" t="s">
        <v>509</v>
      </c>
      <c r="F44" s="4">
        <v>10</v>
      </c>
      <c r="G44" s="5">
        <v>31</v>
      </c>
    </row>
    <row r="45" spans="1:7" ht="15">
      <c r="A45" s="19">
        <v>11</v>
      </c>
      <c r="B45" s="28" t="s">
        <v>116</v>
      </c>
      <c r="C45" s="25">
        <v>2005</v>
      </c>
      <c r="D45" s="25" t="s">
        <v>6</v>
      </c>
      <c r="E45" s="25" t="s">
        <v>512</v>
      </c>
      <c r="F45" s="4">
        <v>11</v>
      </c>
      <c r="G45" s="5">
        <v>30</v>
      </c>
    </row>
    <row r="46" spans="1:7" ht="15">
      <c r="A46" s="19">
        <v>12</v>
      </c>
      <c r="B46" s="28" t="s">
        <v>517</v>
      </c>
      <c r="C46" s="25">
        <v>2004</v>
      </c>
      <c r="D46" s="25" t="s">
        <v>6</v>
      </c>
      <c r="E46" s="25" t="s">
        <v>518</v>
      </c>
      <c r="F46" s="4">
        <v>12</v>
      </c>
      <c r="G46" s="5">
        <v>28</v>
      </c>
    </row>
    <row r="47" spans="2:7" ht="15.75">
      <c r="B47" s="16"/>
      <c r="C47" s="16"/>
      <c r="D47" s="16"/>
      <c r="E47" s="16"/>
      <c r="F47" s="16"/>
      <c r="G47" s="16"/>
    </row>
    <row r="48" spans="1:6" ht="15.75">
      <c r="A48" s="80"/>
      <c r="B48" s="81" t="s">
        <v>350</v>
      </c>
      <c r="C48" s="82" t="s">
        <v>351</v>
      </c>
      <c r="D48" s="82" t="s">
        <v>352</v>
      </c>
      <c r="E48" s="80" t="s">
        <v>364</v>
      </c>
      <c r="F48" s="81" t="s">
        <v>478</v>
      </c>
    </row>
    <row r="49" spans="1:7" ht="31.5">
      <c r="A49" s="14" t="s">
        <v>9</v>
      </c>
      <c r="B49" s="14" t="s">
        <v>10</v>
      </c>
      <c r="C49" s="14" t="s">
        <v>11</v>
      </c>
      <c r="D49" s="14" t="s">
        <v>67</v>
      </c>
      <c r="E49" s="14" t="s">
        <v>33</v>
      </c>
      <c r="F49" s="14" t="s">
        <v>0</v>
      </c>
      <c r="G49" s="3" t="s">
        <v>75</v>
      </c>
    </row>
    <row r="50" spans="1:7" ht="15">
      <c r="A50" s="19">
        <v>1</v>
      </c>
      <c r="B50" s="28" t="s">
        <v>479</v>
      </c>
      <c r="C50" s="25">
        <v>2002</v>
      </c>
      <c r="D50" s="28" t="s">
        <v>14</v>
      </c>
      <c r="E50" s="19" t="s">
        <v>480</v>
      </c>
      <c r="F50" s="4">
        <v>1</v>
      </c>
      <c r="G50" s="5">
        <v>60</v>
      </c>
    </row>
    <row r="51" spans="1:7" ht="15">
      <c r="A51" s="19">
        <v>2</v>
      </c>
      <c r="B51" s="28" t="s">
        <v>481</v>
      </c>
      <c r="C51" s="25">
        <v>2003</v>
      </c>
      <c r="D51" s="28" t="s">
        <v>14</v>
      </c>
      <c r="E51" s="19" t="s">
        <v>482</v>
      </c>
      <c r="F51" s="4">
        <v>2</v>
      </c>
      <c r="G51" s="5">
        <v>54</v>
      </c>
    </row>
    <row r="52" spans="1:7" ht="15">
      <c r="A52" s="19">
        <v>3</v>
      </c>
      <c r="B52" s="28" t="s">
        <v>256</v>
      </c>
      <c r="C52" s="25">
        <v>2003</v>
      </c>
      <c r="D52" s="28" t="s">
        <v>6</v>
      </c>
      <c r="E52" s="19" t="s">
        <v>483</v>
      </c>
      <c r="F52" s="4">
        <v>3</v>
      </c>
      <c r="G52" s="5">
        <v>48</v>
      </c>
    </row>
    <row r="53" spans="1:7" ht="15">
      <c r="A53" s="19">
        <v>4</v>
      </c>
      <c r="B53" s="28" t="s">
        <v>484</v>
      </c>
      <c r="C53" s="25">
        <v>2003</v>
      </c>
      <c r="D53" s="25" t="s">
        <v>14</v>
      </c>
      <c r="E53" s="25" t="s">
        <v>485</v>
      </c>
      <c r="F53" s="4">
        <v>4</v>
      </c>
      <c r="G53" s="5">
        <v>43</v>
      </c>
    </row>
    <row r="54" spans="1:7" ht="15">
      <c r="A54" s="19">
        <v>5</v>
      </c>
      <c r="B54" s="28" t="s">
        <v>57</v>
      </c>
      <c r="C54" s="25">
        <v>2003</v>
      </c>
      <c r="D54" s="25" t="s">
        <v>39</v>
      </c>
      <c r="E54" s="25" t="s">
        <v>487</v>
      </c>
      <c r="F54" s="4">
        <v>5</v>
      </c>
      <c r="G54" s="5">
        <v>40</v>
      </c>
    </row>
    <row r="55" spans="1:7" ht="15">
      <c r="A55" s="19">
        <v>6</v>
      </c>
      <c r="B55" s="28" t="s">
        <v>114</v>
      </c>
      <c r="C55" s="25">
        <v>2003</v>
      </c>
      <c r="D55" s="25" t="s">
        <v>39</v>
      </c>
      <c r="E55" s="25" t="s">
        <v>488</v>
      </c>
      <c r="F55" s="4">
        <v>6</v>
      </c>
      <c r="G55" s="5">
        <v>38</v>
      </c>
    </row>
    <row r="56" spans="1:7" ht="15">
      <c r="A56" s="19">
        <v>7</v>
      </c>
      <c r="B56" s="28" t="s">
        <v>489</v>
      </c>
      <c r="C56" s="25">
        <v>2003</v>
      </c>
      <c r="D56" s="25" t="s">
        <v>14</v>
      </c>
      <c r="E56" s="25" t="s">
        <v>490</v>
      </c>
      <c r="F56" s="4">
        <v>7</v>
      </c>
      <c r="G56" s="5">
        <v>36</v>
      </c>
    </row>
    <row r="57" spans="1:7" ht="15">
      <c r="A57" s="19">
        <v>8</v>
      </c>
      <c r="B57" s="28" t="s">
        <v>120</v>
      </c>
      <c r="C57" s="25">
        <v>2002</v>
      </c>
      <c r="D57" s="25" t="s">
        <v>6</v>
      </c>
      <c r="E57" s="25" t="s">
        <v>492</v>
      </c>
      <c r="F57" s="4">
        <v>8</v>
      </c>
      <c r="G57" s="5">
        <v>34</v>
      </c>
    </row>
    <row r="58" spans="1:7" ht="15">
      <c r="A58" s="19">
        <v>9</v>
      </c>
      <c r="B58" s="28" t="s">
        <v>121</v>
      </c>
      <c r="C58" s="25">
        <v>2003</v>
      </c>
      <c r="D58" s="25" t="s">
        <v>39</v>
      </c>
      <c r="E58" s="25" t="s">
        <v>493</v>
      </c>
      <c r="F58" s="4">
        <v>9</v>
      </c>
      <c r="G58" s="5">
        <v>32</v>
      </c>
    </row>
    <row r="59" spans="1:7" ht="15">
      <c r="A59" s="19">
        <v>10</v>
      </c>
      <c r="B59" s="28" t="s">
        <v>495</v>
      </c>
      <c r="C59" s="25">
        <v>2003</v>
      </c>
      <c r="D59" s="25" t="s">
        <v>6</v>
      </c>
      <c r="E59" s="25" t="s">
        <v>496</v>
      </c>
      <c r="F59" s="4">
        <v>10</v>
      </c>
      <c r="G59" s="5">
        <v>31</v>
      </c>
    </row>
    <row r="60" spans="1:7" ht="15">
      <c r="A60" s="19">
        <v>11</v>
      </c>
      <c r="B60" s="28" t="s">
        <v>175</v>
      </c>
      <c r="C60" s="25">
        <v>2003</v>
      </c>
      <c r="D60" s="25" t="s">
        <v>39</v>
      </c>
      <c r="E60" s="25" t="s">
        <v>497</v>
      </c>
      <c r="F60" s="4">
        <v>11</v>
      </c>
      <c r="G60" s="5">
        <v>30</v>
      </c>
    </row>
    <row r="61" ht="12.75"/>
    <row r="62" spans="1:6" ht="15.75">
      <c r="A62" s="80"/>
      <c r="B62" s="81" t="s">
        <v>353</v>
      </c>
      <c r="C62" s="82" t="s">
        <v>354</v>
      </c>
      <c r="D62" s="82" t="s">
        <v>266</v>
      </c>
      <c r="E62" s="80" t="s">
        <v>364</v>
      </c>
      <c r="F62" s="81" t="s">
        <v>74</v>
      </c>
    </row>
    <row r="63" spans="1:7" ht="31.5">
      <c r="A63" s="14" t="s">
        <v>9</v>
      </c>
      <c r="B63" s="14" t="s">
        <v>10</v>
      </c>
      <c r="C63" s="14" t="s">
        <v>11</v>
      </c>
      <c r="D63" s="14" t="s">
        <v>67</v>
      </c>
      <c r="E63" s="14" t="s">
        <v>33</v>
      </c>
      <c r="F63" s="14" t="s">
        <v>0</v>
      </c>
      <c r="G63" s="3" t="s">
        <v>75</v>
      </c>
    </row>
    <row r="64" spans="1:7" ht="15">
      <c r="A64" s="19">
        <v>1</v>
      </c>
      <c r="B64" s="28" t="s">
        <v>82</v>
      </c>
      <c r="C64" s="25">
        <v>2001</v>
      </c>
      <c r="D64" s="28" t="s">
        <v>6</v>
      </c>
      <c r="E64" s="19" t="s">
        <v>415</v>
      </c>
      <c r="F64" s="4">
        <v>1</v>
      </c>
      <c r="G64" s="5">
        <v>60</v>
      </c>
    </row>
    <row r="65" spans="1:7" ht="15">
      <c r="A65" s="19">
        <v>2</v>
      </c>
      <c r="B65" s="20" t="s">
        <v>108</v>
      </c>
      <c r="C65" s="19">
        <v>2000</v>
      </c>
      <c r="D65" s="20" t="s">
        <v>14</v>
      </c>
      <c r="E65" s="19" t="s">
        <v>418</v>
      </c>
      <c r="F65" s="4">
        <v>2</v>
      </c>
      <c r="G65" s="5">
        <v>54</v>
      </c>
    </row>
    <row r="66" spans="1:7" ht="15">
      <c r="A66" s="19">
        <v>3</v>
      </c>
      <c r="B66" s="28" t="s">
        <v>419</v>
      </c>
      <c r="C66" s="25">
        <v>2001</v>
      </c>
      <c r="D66" s="28" t="s">
        <v>6</v>
      </c>
      <c r="E66" s="19" t="s">
        <v>420</v>
      </c>
      <c r="F66" s="4">
        <v>3</v>
      </c>
      <c r="G66" s="5">
        <v>48</v>
      </c>
    </row>
    <row r="67" spans="1:7" ht="15">
      <c r="A67" s="19">
        <v>4</v>
      </c>
      <c r="B67" s="28" t="s">
        <v>245</v>
      </c>
      <c r="C67" s="25">
        <v>2001</v>
      </c>
      <c r="D67" s="28" t="s">
        <v>6</v>
      </c>
      <c r="E67" s="19" t="s">
        <v>422</v>
      </c>
      <c r="F67" s="4">
        <v>4</v>
      </c>
      <c r="G67" s="5">
        <v>43</v>
      </c>
    </row>
    <row r="68" spans="1:7" ht="15">
      <c r="A68" s="19">
        <v>5</v>
      </c>
      <c r="B68" s="20" t="s">
        <v>61</v>
      </c>
      <c r="C68" s="19">
        <v>2001</v>
      </c>
      <c r="D68" s="20" t="s">
        <v>39</v>
      </c>
      <c r="E68" s="19" t="s">
        <v>423</v>
      </c>
      <c r="F68" s="4">
        <v>5</v>
      </c>
      <c r="G68" s="5">
        <v>40</v>
      </c>
    </row>
    <row r="69" spans="1:7" ht="15">
      <c r="A69" s="19">
        <v>6</v>
      </c>
      <c r="B69" s="20" t="s">
        <v>429</v>
      </c>
      <c r="C69" s="19">
        <v>2001</v>
      </c>
      <c r="D69" s="20" t="s">
        <v>6</v>
      </c>
      <c r="E69" s="19" t="s">
        <v>430</v>
      </c>
      <c r="F69" s="4">
        <v>6</v>
      </c>
      <c r="G69" s="5">
        <v>38</v>
      </c>
    </row>
    <row r="70" spans="1:7" ht="15">
      <c r="A70" s="19">
        <v>7</v>
      </c>
      <c r="B70" s="28" t="s">
        <v>38</v>
      </c>
      <c r="C70" s="25">
        <v>2001</v>
      </c>
      <c r="D70" s="28" t="s">
        <v>6</v>
      </c>
      <c r="E70" s="19" t="s">
        <v>439</v>
      </c>
      <c r="F70" s="4">
        <v>7</v>
      </c>
      <c r="G70" s="5">
        <v>36</v>
      </c>
    </row>
    <row r="71" spans="2:5" ht="12.75">
      <c r="B71" s="34"/>
      <c r="C71" s="35"/>
      <c r="D71" s="34"/>
      <c r="E71" s="35"/>
    </row>
    <row r="72" spans="1:6" ht="15.75">
      <c r="A72" s="80"/>
      <c r="B72" s="81" t="s">
        <v>267</v>
      </c>
      <c r="C72" s="82" t="s">
        <v>355</v>
      </c>
      <c r="D72" s="82" t="s">
        <v>356</v>
      </c>
      <c r="E72" s="80" t="s">
        <v>364</v>
      </c>
      <c r="F72" s="81" t="s">
        <v>74</v>
      </c>
    </row>
    <row r="73" spans="1:7" ht="31.5">
      <c r="A73" s="14" t="s">
        <v>9</v>
      </c>
      <c r="B73" s="14" t="s">
        <v>10</v>
      </c>
      <c r="C73" s="14" t="s">
        <v>11</v>
      </c>
      <c r="D73" s="14" t="s">
        <v>67</v>
      </c>
      <c r="E73" s="14" t="s">
        <v>33</v>
      </c>
      <c r="F73" s="14" t="s">
        <v>0</v>
      </c>
      <c r="G73" s="3" t="s">
        <v>75</v>
      </c>
    </row>
    <row r="74" spans="1:7" ht="15">
      <c r="A74" s="19">
        <v>1</v>
      </c>
      <c r="B74" s="28" t="s">
        <v>297</v>
      </c>
      <c r="C74" s="25">
        <v>1990</v>
      </c>
      <c r="D74" s="28" t="s">
        <v>39</v>
      </c>
      <c r="E74" s="19" t="s">
        <v>417</v>
      </c>
      <c r="F74" s="4">
        <v>1</v>
      </c>
      <c r="G74" s="5">
        <v>60</v>
      </c>
    </row>
    <row r="75" spans="1:7" ht="15">
      <c r="A75" s="19">
        <v>2</v>
      </c>
      <c r="B75" s="20" t="s">
        <v>426</v>
      </c>
      <c r="C75" s="19">
        <v>1991</v>
      </c>
      <c r="D75" s="20" t="s">
        <v>6</v>
      </c>
      <c r="E75" s="19" t="s">
        <v>427</v>
      </c>
      <c r="F75" s="4">
        <v>2</v>
      </c>
      <c r="G75" s="5">
        <v>54</v>
      </c>
    </row>
    <row r="76" spans="1:7" ht="15">
      <c r="A76" s="19">
        <v>3</v>
      </c>
      <c r="B76" s="28" t="s">
        <v>63</v>
      </c>
      <c r="C76" s="25">
        <v>1997</v>
      </c>
      <c r="D76" s="28" t="s">
        <v>6</v>
      </c>
      <c r="E76" s="19" t="s">
        <v>438</v>
      </c>
      <c r="F76" s="4">
        <v>3</v>
      </c>
      <c r="G76" s="5">
        <v>48</v>
      </c>
    </row>
    <row r="77" spans="2:6" ht="12.75">
      <c r="B77" s="34"/>
      <c r="C77" s="35"/>
      <c r="D77" s="36"/>
      <c r="E77" s="35"/>
      <c r="F77" s="9"/>
    </row>
    <row r="78" spans="1:6" ht="15.75">
      <c r="A78" s="80"/>
      <c r="B78" s="81" t="s">
        <v>268</v>
      </c>
      <c r="C78" s="82" t="s">
        <v>357</v>
      </c>
      <c r="D78" s="82" t="s">
        <v>358</v>
      </c>
      <c r="E78" s="80" t="s">
        <v>364</v>
      </c>
      <c r="F78" s="81" t="s">
        <v>74</v>
      </c>
    </row>
    <row r="79" spans="1:7" ht="31.5">
      <c r="A79" s="14" t="s">
        <v>9</v>
      </c>
      <c r="B79" s="14" t="s">
        <v>10</v>
      </c>
      <c r="C79" s="14" t="s">
        <v>11</v>
      </c>
      <c r="D79" s="14" t="s">
        <v>67</v>
      </c>
      <c r="E79" s="14" t="s">
        <v>33</v>
      </c>
      <c r="F79" s="14" t="s">
        <v>0</v>
      </c>
      <c r="G79" s="3" t="s">
        <v>75</v>
      </c>
    </row>
    <row r="80" spans="1:7" ht="15">
      <c r="A80" s="19">
        <v>1</v>
      </c>
      <c r="B80" s="28" t="s">
        <v>237</v>
      </c>
      <c r="C80" s="25">
        <v>1980</v>
      </c>
      <c r="D80" s="28" t="s">
        <v>6</v>
      </c>
      <c r="E80" s="19" t="s">
        <v>416</v>
      </c>
      <c r="F80" s="4">
        <v>1</v>
      </c>
      <c r="G80" s="5">
        <v>60</v>
      </c>
    </row>
    <row r="81" spans="1:7" ht="15">
      <c r="A81" s="19">
        <v>2</v>
      </c>
      <c r="B81" s="28" t="s">
        <v>162</v>
      </c>
      <c r="C81" s="25">
        <v>1984</v>
      </c>
      <c r="D81" s="28" t="s">
        <v>163</v>
      </c>
      <c r="E81" s="19" t="s">
        <v>421</v>
      </c>
      <c r="F81" s="4">
        <v>2</v>
      </c>
      <c r="G81" s="5">
        <v>54</v>
      </c>
    </row>
    <row r="82" spans="1:7" ht="15">
      <c r="A82" s="19">
        <v>3</v>
      </c>
      <c r="B82" s="20" t="s">
        <v>432</v>
      </c>
      <c r="C82" s="19">
        <v>1988</v>
      </c>
      <c r="D82" s="20" t="s">
        <v>6</v>
      </c>
      <c r="E82" s="19" t="s">
        <v>433</v>
      </c>
      <c r="F82" s="4">
        <v>3</v>
      </c>
      <c r="G82" s="5">
        <v>48</v>
      </c>
    </row>
    <row r="83" spans="1:7" ht="15">
      <c r="A83" s="19">
        <v>4</v>
      </c>
      <c r="B83" s="20" t="s">
        <v>436</v>
      </c>
      <c r="C83" s="19">
        <v>1979</v>
      </c>
      <c r="D83" s="20" t="s">
        <v>6</v>
      </c>
      <c r="E83" s="19" t="s">
        <v>437</v>
      </c>
      <c r="F83" s="4">
        <v>4</v>
      </c>
      <c r="G83" s="5">
        <v>43</v>
      </c>
    </row>
    <row r="84" spans="2:6" ht="12.75">
      <c r="B84" s="34"/>
      <c r="C84" s="35"/>
      <c r="D84" s="36"/>
      <c r="E84" s="35"/>
      <c r="F84" s="9"/>
    </row>
    <row r="85" spans="1:6" ht="15.75">
      <c r="A85" s="80"/>
      <c r="B85" s="81" t="s">
        <v>4</v>
      </c>
      <c r="C85" s="82" t="s">
        <v>269</v>
      </c>
      <c r="D85" s="82" t="s">
        <v>359</v>
      </c>
      <c r="E85" s="80" t="s">
        <v>364</v>
      </c>
      <c r="F85" s="81" t="s">
        <v>74</v>
      </c>
    </row>
    <row r="86" spans="1:7" ht="31.5">
      <c r="A86" s="14" t="s">
        <v>9</v>
      </c>
      <c r="B86" s="14" t="s">
        <v>10</v>
      </c>
      <c r="C86" s="14" t="s">
        <v>11</v>
      </c>
      <c r="D86" s="14" t="s">
        <v>67</v>
      </c>
      <c r="E86" s="14" t="s">
        <v>33</v>
      </c>
      <c r="F86" s="14" t="s">
        <v>0</v>
      </c>
      <c r="G86" s="3" t="s">
        <v>75</v>
      </c>
    </row>
    <row r="87" spans="1:7" ht="15">
      <c r="A87" s="19">
        <v>1</v>
      </c>
      <c r="B87" s="20" t="s">
        <v>111</v>
      </c>
      <c r="C87" s="19">
        <v>1976</v>
      </c>
      <c r="D87" s="20" t="s">
        <v>14</v>
      </c>
      <c r="E87" s="19" t="s">
        <v>424</v>
      </c>
      <c r="F87" s="4">
        <v>1</v>
      </c>
      <c r="G87" s="5">
        <v>60</v>
      </c>
    </row>
    <row r="88" spans="1:7" ht="15">
      <c r="A88" s="19">
        <v>2</v>
      </c>
      <c r="B88" s="20" t="s">
        <v>27</v>
      </c>
      <c r="C88" s="19">
        <v>1975</v>
      </c>
      <c r="D88" s="20" t="s">
        <v>6</v>
      </c>
      <c r="E88" s="19" t="s">
        <v>425</v>
      </c>
      <c r="F88" s="4">
        <v>2</v>
      </c>
      <c r="G88" s="5">
        <v>54</v>
      </c>
    </row>
    <row r="89" spans="1:7" ht="15">
      <c r="A89" s="19">
        <v>3</v>
      </c>
      <c r="B89" s="28" t="s">
        <v>44</v>
      </c>
      <c r="C89" s="25">
        <v>1973</v>
      </c>
      <c r="D89" s="28" t="s">
        <v>14</v>
      </c>
      <c r="E89" s="19" t="s">
        <v>428</v>
      </c>
      <c r="F89" s="4">
        <v>3</v>
      </c>
      <c r="G89" s="5">
        <v>48</v>
      </c>
    </row>
    <row r="90" spans="1:7" ht="15">
      <c r="A90" s="19">
        <v>4</v>
      </c>
      <c r="B90" s="28" t="s">
        <v>194</v>
      </c>
      <c r="C90" s="25">
        <v>1977</v>
      </c>
      <c r="D90" s="28" t="s">
        <v>163</v>
      </c>
      <c r="E90" s="19" t="s">
        <v>434</v>
      </c>
      <c r="F90" s="4">
        <v>4</v>
      </c>
      <c r="G90" s="5">
        <v>43</v>
      </c>
    </row>
    <row r="91" spans="1:7" ht="15">
      <c r="A91" s="19">
        <v>5</v>
      </c>
      <c r="B91" s="20" t="s">
        <v>441</v>
      </c>
      <c r="C91" s="19">
        <v>1972</v>
      </c>
      <c r="D91" s="20" t="s">
        <v>8</v>
      </c>
      <c r="E91" s="19" t="s">
        <v>442</v>
      </c>
      <c r="F91" s="4">
        <v>5</v>
      </c>
      <c r="G91" s="5">
        <v>40</v>
      </c>
    </row>
    <row r="92" ht="12.75"/>
    <row r="93" spans="1:6" ht="15.75">
      <c r="A93" s="80"/>
      <c r="B93" s="81" t="s">
        <v>270</v>
      </c>
      <c r="C93" s="82" t="s">
        <v>360</v>
      </c>
      <c r="D93" s="82" t="s">
        <v>361</v>
      </c>
      <c r="E93" s="80" t="s">
        <v>364</v>
      </c>
      <c r="F93" s="81" t="s">
        <v>74</v>
      </c>
    </row>
    <row r="94" spans="1:7" ht="31.5">
      <c r="A94" s="14" t="s">
        <v>9</v>
      </c>
      <c r="B94" s="14" t="s">
        <v>10</v>
      </c>
      <c r="C94" s="14" t="s">
        <v>11</v>
      </c>
      <c r="D94" s="14" t="s">
        <v>67</v>
      </c>
      <c r="E94" s="14" t="s">
        <v>33</v>
      </c>
      <c r="F94" s="14" t="s">
        <v>0</v>
      </c>
      <c r="G94" s="3" t="s">
        <v>75</v>
      </c>
    </row>
    <row r="95" spans="1:7" ht="15">
      <c r="A95" s="19">
        <v>1</v>
      </c>
      <c r="B95" s="28" t="s">
        <v>72</v>
      </c>
      <c r="C95" s="25">
        <v>1965</v>
      </c>
      <c r="D95" s="28" t="s">
        <v>163</v>
      </c>
      <c r="E95" s="19" t="s">
        <v>431</v>
      </c>
      <c r="F95" s="4">
        <v>1</v>
      </c>
      <c r="G95" s="5">
        <v>60</v>
      </c>
    </row>
    <row r="96" spans="1:7" ht="15">
      <c r="A96" s="19">
        <v>2</v>
      </c>
      <c r="B96" s="20" t="s">
        <v>19</v>
      </c>
      <c r="C96" s="19">
        <v>1967</v>
      </c>
      <c r="D96" s="20" t="s">
        <v>14</v>
      </c>
      <c r="E96" s="19" t="s">
        <v>435</v>
      </c>
      <c r="F96" s="4">
        <v>2</v>
      </c>
      <c r="G96" s="5">
        <v>54</v>
      </c>
    </row>
    <row r="97" spans="1:7" ht="15">
      <c r="A97" s="19">
        <v>3</v>
      </c>
      <c r="B97" s="28" t="s">
        <v>131</v>
      </c>
      <c r="C97" s="25">
        <v>1963</v>
      </c>
      <c r="D97" s="28" t="s">
        <v>6</v>
      </c>
      <c r="E97" s="19" t="s">
        <v>440</v>
      </c>
      <c r="F97" s="4">
        <v>3</v>
      </c>
      <c r="G97" s="5">
        <v>48</v>
      </c>
    </row>
    <row r="98" ht="12.75">
      <c r="G98" s="31"/>
    </row>
    <row r="99" spans="1:6" ht="15.75">
      <c r="A99" s="80"/>
      <c r="B99" s="81" t="s">
        <v>5</v>
      </c>
      <c r="C99" s="82" t="s">
        <v>362</v>
      </c>
      <c r="D99" s="82" t="s">
        <v>271</v>
      </c>
      <c r="E99" s="80" t="s">
        <v>364</v>
      </c>
      <c r="F99" s="81" t="s">
        <v>74</v>
      </c>
    </row>
    <row r="100" spans="1:7" ht="31.5">
      <c r="A100" s="14" t="s">
        <v>9</v>
      </c>
      <c r="B100" s="14" t="s">
        <v>10</v>
      </c>
      <c r="C100" s="14" t="s">
        <v>11</v>
      </c>
      <c r="D100" s="14" t="s">
        <v>67</v>
      </c>
      <c r="E100" s="14" t="s">
        <v>33</v>
      </c>
      <c r="F100" s="14" t="s">
        <v>0</v>
      </c>
      <c r="G100" s="3" t="s">
        <v>75</v>
      </c>
    </row>
    <row r="101" spans="1:7" ht="15">
      <c r="A101" s="19">
        <v>1</v>
      </c>
      <c r="B101" s="20"/>
      <c r="C101" s="19"/>
      <c r="D101" s="19"/>
      <c r="E101" s="23"/>
      <c r="F101" s="4">
        <v>1</v>
      </c>
      <c r="G101" s="5">
        <v>60</v>
      </c>
    </row>
    <row r="102" spans="2:5" ht="12.75">
      <c r="B102" s="34"/>
      <c r="C102" s="35"/>
      <c r="D102" s="36"/>
      <c r="E102" s="35"/>
    </row>
    <row r="103" spans="1:6" ht="15.75">
      <c r="A103" s="17"/>
      <c r="B103" s="83" t="s">
        <v>347</v>
      </c>
      <c r="C103" s="84" t="s">
        <v>223</v>
      </c>
      <c r="D103" s="18" t="s">
        <v>264</v>
      </c>
      <c r="E103" s="18" t="s">
        <v>364</v>
      </c>
      <c r="F103" s="18" t="s">
        <v>478</v>
      </c>
    </row>
    <row r="104" spans="1:7" ht="31.5">
      <c r="A104" s="37" t="s">
        <v>9</v>
      </c>
      <c r="B104" s="37" t="s">
        <v>10</v>
      </c>
      <c r="C104" s="37" t="s">
        <v>11</v>
      </c>
      <c r="D104" s="37" t="s">
        <v>67</v>
      </c>
      <c r="E104" s="37" t="s">
        <v>33</v>
      </c>
      <c r="F104" s="37" t="s">
        <v>0</v>
      </c>
      <c r="G104" s="66" t="s">
        <v>75</v>
      </c>
    </row>
    <row r="105" spans="1:7" ht="15">
      <c r="A105" s="19">
        <v>1</v>
      </c>
      <c r="B105" s="26" t="s">
        <v>158</v>
      </c>
      <c r="C105" s="25">
        <v>2006</v>
      </c>
      <c r="D105" s="25" t="s">
        <v>39</v>
      </c>
      <c r="E105" s="25" t="s">
        <v>445</v>
      </c>
      <c r="F105" s="4">
        <v>1</v>
      </c>
      <c r="G105" s="5">
        <v>60</v>
      </c>
    </row>
    <row r="106" spans="1:7" ht="15">
      <c r="A106" s="19">
        <v>2</v>
      </c>
      <c r="B106" s="26" t="s">
        <v>183</v>
      </c>
      <c r="C106" s="25">
        <v>2006</v>
      </c>
      <c r="D106" s="25" t="s">
        <v>6</v>
      </c>
      <c r="E106" s="25" t="s">
        <v>452</v>
      </c>
      <c r="F106" s="4">
        <v>2</v>
      </c>
      <c r="G106" s="5">
        <v>54</v>
      </c>
    </row>
    <row r="107" spans="1:7" ht="15">
      <c r="A107" s="19">
        <v>3</v>
      </c>
      <c r="B107" s="26" t="s">
        <v>453</v>
      </c>
      <c r="C107" s="25">
        <v>2006</v>
      </c>
      <c r="D107" s="25" t="s">
        <v>39</v>
      </c>
      <c r="E107" s="25" t="s">
        <v>454</v>
      </c>
      <c r="F107" s="4">
        <v>3</v>
      </c>
      <c r="G107" s="5">
        <v>48</v>
      </c>
    </row>
    <row r="108" spans="1:7" ht="15">
      <c r="A108" s="19">
        <v>4</v>
      </c>
      <c r="B108" s="26" t="s">
        <v>65</v>
      </c>
      <c r="C108" s="25">
        <v>2006</v>
      </c>
      <c r="D108" s="25" t="s">
        <v>39</v>
      </c>
      <c r="E108" s="25" t="s">
        <v>456</v>
      </c>
      <c r="F108" s="4">
        <v>4</v>
      </c>
      <c r="G108" s="5">
        <v>43</v>
      </c>
    </row>
    <row r="109" spans="1:7" ht="15">
      <c r="A109" s="19">
        <v>5</v>
      </c>
      <c r="B109" s="26" t="s">
        <v>167</v>
      </c>
      <c r="C109" s="25">
        <v>2006</v>
      </c>
      <c r="D109" s="25" t="s">
        <v>6</v>
      </c>
      <c r="E109" s="25" t="s">
        <v>457</v>
      </c>
      <c r="F109" s="4">
        <v>5</v>
      </c>
      <c r="G109" s="5">
        <v>40</v>
      </c>
    </row>
    <row r="110" spans="1:7" ht="15">
      <c r="A110" s="19">
        <v>6</v>
      </c>
      <c r="B110" s="26" t="s">
        <v>459</v>
      </c>
      <c r="C110" s="25">
        <v>2006</v>
      </c>
      <c r="D110" s="25" t="s">
        <v>39</v>
      </c>
      <c r="E110" s="25" t="s">
        <v>460</v>
      </c>
      <c r="F110" s="4">
        <v>6</v>
      </c>
      <c r="G110" s="5">
        <v>38</v>
      </c>
    </row>
    <row r="111" spans="1:7" ht="15">
      <c r="A111" s="19">
        <v>7</v>
      </c>
      <c r="B111" s="26" t="s">
        <v>465</v>
      </c>
      <c r="C111" s="25">
        <v>2006</v>
      </c>
      <c r="D111" s="25" t="s">
        <v>39</v>
      </c>
      <c r="E111" s="25" t="s">
        <v>166</v>
      </c>
      <c r="F111" s="4">
        <v>7</v>
      </c>
      <c r="G111" s="5">
        <v>36</v>
      </c>
    </row>
    <row r="112" spans="1:7" ht="15">
      <c r="A112" s="19">
        <v>8</v>
      </c>
      <c r="B112" s="26" t="s">
        <v>184</v>
      </c>
      <c r="C112" s="25">
        <v>2006</v>
      </c>
      <c r="D112" s="25" t="s">
        <v>6</v>
      </c>
      <c r="E112" s="25" t="s">
        <v>181</v>
      </c>
      <c r="F112" s="4">
        <v>8</v>
      </c>
      <c r="G112" s="5">
        <v>34</v>
      </c>
    </row>
    <row r="113" spans="1:7" ht="15">
      <c r="A113" s="19">
        <v>9</v>
      </c>
      <c r="B113" s="26" t="s">
        <v>171</v>
      </c>
      <c r="C113" s="25">
        <v>2007</v>
      </c>
      <c r="D113" s="25" t="s">
        <v>6</v>
      </c>
      <c r="E113" s="25" t="s">
        <v>466</v>
      </c>
      <c r="F113" s="4">
        <v>9</v>
      </c>
      <c r="G113" s="5">
        <v>32</v>
      </c>
    </row>
    <row r="114" spans="1:7" ht="15">
      <c r="A114" s="19">
        <v>10</v>
      </c>
      <c r="B114" s="26" t="s">
        <v>467</v>
      </c>
      <c r="C114" s="25">
        <v>2007</v>
      </c>
      <c r="D114" s="25" t="s">
        <v>6</v>
      </c>
      <c r="E114" s="25" t="s">
        <v>468</v>
      </c>
      <c r="F114" s="4">
        <v>10</v>
      </c>
      <c r="G114" s="5">
        <v>31</v>
      </c>
    </row>
    <row r="115" spans="1:7" ht="15">
      <c r="A115" s="19">
        <v>11</v>
      </c>
      <c r="B115" s="26" t="s">
        <v>469</v>
      </c>
      <c r="C115" s="25">
        <v>2008</v>
      </c>
      <c r="D115" s="25" t="s">
        <v>6</v>
      </c>
      <c r="E115" s="25" t="s">
        <v>470</v>
      </c>
      <c r="F115" s="4">
        <v>11</v>
      </c>
      <c r="G115" s="5">
        <v>30</v>
      </c>
    </row>
    <row r="116" spans="1:7" ht="15">
      <c r="A116" s="19">
        <v>12</v>
      </c>
      <c r="B116" s="26" t="s">
        <v>471</v>
      </c>
      <c r="C116" s="25">
        <v>2009</v>
      </c>
      <c r="D116" s="25" t="s">
        <v>39</v>
      </c>
      <c r="E116" s="25" t="s">
        <v>472</v>
      </c>
      <c r="F116" s="4">
        <v>12</v>
      </c>
      <c r="G116" s="5">
        <v>28</v>
      </c>
    </row>
    <row r="117" spans="1:7" ht="15">
      <c r="A117" s="19">
        <v>13</v>
      </c>
      <c r="B117" s="26" t="s">
        <v>473</v>
      </c>
      <c r="C117" s="25">
        <v>2008</v>
      </c>
      <c r="D117" s="25" t="s">
        <v>6</v>
      </c>
      <c r="E117" s="25" t="s">
        <v>474</v>
      </c>
      <c r="F117" s="4">
        <v>13</v>
      </c>
      <c r="G117" s="5">
        <v>26</v>
      </c>
    </row>
    <row r="118" spans="1:7" ht="15">
      <c r="A118" s="19">
        <v>14</v>
      </c>
      <c r="B118" s="26" t="s">
        <v>475</v>
      </c>
      <c r="C118" s="25">
        <v>2009</v>
      </c>
      <c r="D118" s="25" t="s">
        <v>39</v>
      </c>
      <c r="E118" s="25" t="s">
        <v>476</v>
      </c>
      <c r="F118" s="4">
        <v>14</v>
      </c>
      <c r="G118" s="5">
        <v>24</v>
      </c>
    </row>
    <row r="119" spans="1:7" ht="15">
      <c r="A119" s="19">
        <v>15</v>
      </c>
      <c r="B119" s="26" t="s">
        <v>141</v>
      </c>
      <c r="C119" s="25">
        <v>2011</v>
      </c>
      <c r="D119" s="25" t="s">
        <v>6</v>
      </c>
      <c r="E119" s="25" t="s">
        <v>477</v>
      </c>
      <c r="F119" s="4">
        <v>15</v>
      </c>
      <c r="G119" s="5">
        <v>22</v>
      </c>
    </row>
    <row r="120" spans="1:7" ht="12.75">
      <c r="A120" s="68"/>
      <c r="B120" s="68"/>
      <c r="C120" s="72"/>
      <c r="D120" s="73"/>
      <c r="E120" s="72"/>
      <c r="F120" s="72"/>
      <c r="G120" s="68"/>
    </row>
    <row r="121" spans="1:6" ht="15.75">
      <c r="A121" s="17"/>
      <c r="B121" s="83" t="s">
        <v>265</v>
      </c>
      <c r="C121" s="84" t="s">
        <v>348</v>
      </c>
      <c r="D121" s="18" t="s">
        <v>349</v>
      </c>
      <c r="E121" s="18" t="s">
        <v>364</v>
      </c>
      <c r="F121" s="18" t="s">
        <v>478</v>
      </c>
    </row>
    <row r="122" spans="1:7" ht="31.5">
      <c r="A122" s="14" t="s">
        <v>9</v>
      </c>
      <c r="B122" s="14" t="s">
        <v>10</v>
      </c>
      <c r="C122" s="14" t="s">
        <v>11</v>
      </c>
      <c r="D122" s="14" t="s">
        <v>67</v>
      </c>
      <c r="E122" s="14" t="s">
        <v>33</v>
      </c>
      <c r="F122" s="14" t="s">
        <v>0</v>
      </c>
      <c r="G122" s="66" t="s">
        <v>75</v>
      </c>
    </row>
    <row r="123" spans="1:7" ht="15">
      <c r="A123" s="19">
        <v>1</v>
      </c>
      <c r="B123" s="26" t="s">
        <v>35</v>
      </c>
      <c r="C123" s="25">
        <v>2005</v>
      </c>
      <c r="D123" s="25" t="s">
        <v>6</v>
      </c>
      <c r="E123" s="25" t="s">
        <v>173</v>
      </c>
      <c r="F123" s="4">
        <v>1</v>
      </c>
      <c r="G123" s="5">
        <v>60</v>
      </c>
    </row>
    <row r="124" spans="1:7" ht="15">
      <c r="A124" s="19">
        <v>2</v>
      </c>
      <c r="B124" s="26" t="s">
        <v>240</v>
      </c>
      <c r="C124" s="25">
        <v>2005</v>
      </c>
      <c r="D124" s="25" t="s">
        <v>14</v>
      </c>
      <c r="E124" s="25" t="s">
        <v>449</v>
      </c>
      <c r="F124" s="4">
        <v>2</v>
      </c>
      <c r="G124" s="5">
        <v>54</v>
      </c>
    </row>
    <row r="125" spans="1:7" ht="15">
      <c r="A125" s="19">
        <v>3</v>
      </c>
      <c r="B125" s="26" t="s">
        <v>124</v>
      </c>
      <c r="C125" s="25">
        <v>2005</v>
      </c>
      <c r="D125" s="25" t="s">
        <v>6</v>
      </c>
      <c r="E125" s="25" t="s">
        <v>450</v>
      </c>
      <c r="F125" s="4">
        <v>3</v>
      </c>
      <c r="G125" s="5">
        <v>48</v>
      </c>
    </row>
    <row r="126" spans="1:7" ht="15">
      <c r="A126" s="19">
        <v>4</v>
      </c>
      <c r="B126" s="26" t="s">
        <v>112</v>
      </c>
      <c r="C126" s="25">
        <v>2005</v>
      </c>
      <c r="D126" s="25" t="s">
        <v>39</v>
      </c>
      <c r="E126" s="25" t="s">
        <v>451</v>
      </c>
      <c r="F126" s="4">
        <v>4</v>
      </c>
      <c r="G126" s="5">
        <v>43</v>
      </c>
    </row>
    <row r="127" spans="1:7" ht="15">
      <c r="A127" s="19">
        <v>5</v>
      </c>
      <c r="B127" s="26" t="s">
        <v>115</v>
      </c>
      <c r="C127" s="25">
        <v>2005</v>
      </c>
      <c r="D127" s="25" t="s">
        <v>6</v>
      </c>
      <c r="E127" s="25" t="s">
        <v>458</v>
      </c>
      <c r="F127" s="4">
        <v>5</v>
      </c>
      <c r="G127" s="5">
        <v>40</v>
      </c>
    </row>
    <row r="128" spans="1:7" ht="15">
      <c r="A128" s="19">
        <v>6</v>
      </c>
      <c r="B128" s="26" t="s">
        <v>461</v>
      </c>
      <c r="C128" s="25">
        <v>2005</v>
      </c>
      <c r="D128" s="25" t="s">
        <v>14</v>
      </c>
      <c r="E128" s="25" t="s">
        <v>462</v>
      </c>
      <c r="F128" s="4">
        <v>6</v>
      </c>
      <c r="G128" s="5">
        <v>38</v>
      </c>
    </row>
    <row r="129" spans="1:7" ht="15">
      <c r="A129" s="19">
        <v>7</v>
      </c>
      <c r="B129" s="26" t="s">
        <v>463</v>
      </c>
      <c r="C129" s="25">
        <v>2005</v>
      </c>
      <c r="D129" s="25" t="s">
        <v>39</v>
      </c>
      <c r="E129" s="25" t="s">
        <v>464</v>
      </c>
      <c r="F129" s="4">
        <v>7</v>
      </c>
      <c r="G129" s="5">
        <v>36</v>
      </c>
    </row>
    <row r="130" spans="1:7" ht="12.75">
      <c r="A130" s="68"/>
      <c r="B130" s="68"/>
      <c r="C130" s="72"/>
      <c r="D130" s="73"/>
      <c r="E130" s="72"/>
      <c r="F130" s="72"/>
      <c r="G130" s="68"/>
    </row>
    <row r="131" spans="1:6" ht="15.75">
      <c r="A131" s="17"/>
      <c r="B131" s="83" t="s">
        <v>350</v>
      </c>
      <c r="C131" s="84" t="s">
        <v>351</v>
      </c>
      <c r="D131" s="18" t="s">
        <v>352</v>
      </c>
      <c r="E131" s="18" t="s">
        <v>364</v>
      </c>
      <c r="F131" s="18" t="s">
        <v>478</v>
      </c>
    </row>
    <row r="132" spans="1:7" ht="31.5">
      <c r="A132" s="37" t="s">
        <v>9</v>
      </c>
      <c r="B132" s="37" t="s">
        <v>10</v>
      </c>
      <c r="C132" s="37" t="s">
        <v>11</v>
      </c>
      <c r="D132" s="37" t="s">
        <v>67</v>
      </c>
      <c r="E132" s="37" t="s">
        <v>33</v>
      </c>
      <c r="F132" s="37" t="s">
        <v>0</v>
      </c>
      <c r="G132" s="66" t="s">
        <v>75</v>
      </c>
    </row>
    <row r="133" spans="1:7" ht="15">
      <c r="A133" s="19">
        <v>1</v>
      </c>
      <c r="B133" s="26" t="s">
        <v>26</v>
      </c>
      <c r="C133" s="25">
        <v>2002</v>
      </c>
      <c r="D133" s="25" t="s">
        <v>8</v>
      </c>
      <c r="E133" s="25" t="s">
        <v>443</v>
      </c>
      <c r="F133" s="4">
        <v>1</v>
      </c>
      <c r="G133" s="5">
        <v>60</v>
      </c>
    </row>
    <row r="134" spans="1:7" ht="15">
      <c r="A134" s="19">
        <v>2</v>
      </c>
      <c r="B134" s="26" t="s">
        <v>164</v>
      </c>
      <c r="C134" s="25">
        <v>2002</v>
      </c>
      <c r="D134" s="25" t="s">
        <v>6</v>
      </c>
      <c r="E134" s="25" t="s">
        <v>444</v>
      </c>
      <c r="F134" s="4">
        <v>2</v>
      </c>
      <c r="G134" s="5">
        <v>54</v>
      </c>
    </row>
    <row r="135" spans="1:7" ht="15">
      <c r="A135" s="19">
        <v>3</v>
      </c>
      <c r="B135" s="26" t="s">
        <v>117</v>
      </c>
      <c r="C135" s="25">
        <v>2003</v>
      </c>
      <c r="D135" s="25" t="s">
        <v>6</v>
      </c>
      <c r="E135" s="25" t="s">
        <v>446</v>
      </c>
      <c r="F135" s="4">
        <v>3</v>
      </c>
      <c r="G135" s="5">
        <v>48</v>
      </c>
    </row>
    <row r="136" spans="1:7" ht="15.75">
      <c r="A136" s="19">
        <v>4</v>
      </c>
      <c r="B136" s="122" t="s">
        <v>447</v>
      </c>
      <c r="C136" s="25">
        <v>2002</v>
      </c>
      <c r="D136" s="25" t="s">
        <v>6</v>
      </c>
      <c r="E136" s="25" t="s">
        <v>448</v>
      </c>
      <c r="F136" s="4">
        <v>4</v>
      </c>
      <c r="G136" s="5">
        <v>43</v>
      </c>
    </row>
    <row r="137" spans="1:7" ht="15">
      <c r="A137" s="19">
        <v>5</v>
      </c>
      <c r="B137" s="26" t="s">
        <v>243</v>
      </c>
      <c r="C137" s="25">
        <v>2003</v>
      </c>
      <c r="D137" s="25" t="s">
        <v>39</v>
      </c>
      <c r="E137" s="25" t="s">
        <v>455</v>
      </c>
      <c r="F137" s="4">
        <v>5</v>
      </c>
      <c r="G137" s="5">
        <v>40</v>
      </c>
    </row>
    <row r="138" ht="12.75"/>
    <row r="139" spans="1:6" ht="15.75">
      <c r="A139" s="17"/>
      <c r="B139" s="83" t="s">
        <v>353</v>
      </c>
      <c r="C139" s="84" t="s">
        <v>354</v>
      </c>
      <c r="D139" s="18" t="s">
        <v>266</v>
      </c>
      <c r="E139" s="18" t="s">
        <v>364</v>
      </c>
      <c r="F139" s="18" t="s">
        <v>478</v>
      </c>
    </row>
    <row r="140" spans="1:7" ht="31.5">
      <c r="A140" s="14" t="s">
        <v>9</v>
      </c>
      <c r="B140" s="14" t="s">
        <v>10</v>
      </c>
      <c r="C140" s="14" t="s">
        <v>11</v>
      </c>
      <c r="D140" s="14" t="s">
        <v>67</v>
      </c>
      <c r="E140" s="14" t="s">
        <v>33</v>
      </c>
      <c r="F140" s="14" t="s">
        <v>0</v>
      </c>
      <c r="G140" s="66" t="s">
        <v>75</v>
      </c>
    </row>
    <row r="141" spans="1:9" ht="15">
      <c r="A141" s="19">
        <v>1</v>
      </c>
      <c r="B141" s="26" t="s">
        <v>524</v>
      </c>
      <c r="C141" s="25">
        <v>2001</v>
      </c>
      <c r="D141" s="25" t="s">
        <v>6</v>
      </c>
      <c r="E141" s="25" t="s">
        <v>525</v>
      </c>
      <c r="F141" s="4">
        <v>1</v>
      </c>
      <c r="G141" s="5">
        <v>60</v>
      </c>
      <c r="I141" s="13"/>
    </row>
    <row r="142" spans="1:9" ht="15">
      <c r="A142" s="19">
        <v>2</v>
      </c>
      <c r="B142" s="26" t="s">
        <v>69</v>
      </c>
      <c r="C142" s="25">
        <v>2001</v>
      </c>
      <c r="D142" s="25" t="s">
        <v>39</v>
      </c>
      <c r="E142" s="25" t="s">
        <v>169</v>
      </c>
      <c r="F142" s="4">
        <v>2</v>
      </c>
      <c r="G142" s="5">
        <v>54</v>
      </c>
      <c r="I142" s="13"/>
    </row>
    <row r="143" spans="2:9" ht="15">
      <c r="B143" s="123"/>
      <c r="C143" s="27"/>
      <c r="D143" s="27"/>
      <c r="E143" s="27"/>
      <c r="I143" s="13"/>
    </row>
    <row r="144" spans="1:9" ht="15.75">
      <c r="A144" s="17"/>
      <c r="B144" s="83" t="s">
        <v>267</v>
      </c>
      <c r="C144" s="84" t="s">
        <v>355</v>
      </c>
      <c r="D144" s="18" t="s">
        <v>356</v>
      </c>
      <c r="E144" s="18" t="s">
        <v>364</v>
      </c>
      <c r="F144" s="18" t="s">
        <v>478</v>
      </c>
      <c r="I144" s="13"/>
    </row>
    <row r="145" spans="1:9" ht="31.5">
      <c r="A145" s="37" t="s">
        <v>9</v>
      </c>
      <c r="B145" s="37" t="s">
        <v>10</v>
      </c>
      <c r="C145" s="37" t="s">
        <v>11</v>
      </c>
      <c r="D145" s="37" t="s">
        <v>67</v>
      </c>
      <c r="E145" s="37" t="s">
        <v>33</v>
      </c>
      <c r="F145" s="37" t="s">
        <v>0</v>
      </c>
      <c r="G145" s="66" t="s">
        <v>75</v>
      </c>
      <c r="I145" s="13"/>
    </row>
    <row r="146" spans="1:9" ht="15">
      <c r="A146" s="19">
        <v>1</v>
      </c>
      <c r="B146" s="26" t="s">
        <v>40</v>
      </c>
      <c r="C146" s="25">
        <v>1999</v>
      </c>
      <c r="D146" s="25" t="s">
        <v>14</v>
      </c>
      <c r="E146" s="25" t="s">
        <v>451</v>
      </c>
      <c r="F146" s="4">
        <v>1</v>
      </c>
      <c r="G146" s="5">
        <v>60</v>
      </c>
      <c r="I146" s="13"/>
    </row>
    <row r="147" spans="1:9" ht="15">
      <c r="A147" s="19">
        <v>2</v>
      </c>
      <c r="B147" s="26" t="s">
        <v>138</v>
      </c>
      <c r="C147" s="25">
        <v>1989</v>
      </c>
      <c r="D147" s="25" t="s">
        <v>6</v>
      </c>
      <c r="E147" s="25" t="s">
        <v>526</v>
      </c>
      <c r="F147" s="4">
        <v>2</v>
      </c>
      <c r="G147" s="5">
        <v>54</v>
      </c>
      <c r="I147" s="13"/>
    </row>
    <row r="148" spans="1:7" ht="15">
      <c r="A148" s="68"/>
      <c r="B148" s="69"/>
      <c r="C148" s="70"/>
      <c r="D148" s="71"/>
      <c r="E148" s="70"/>
      <c r="F148" s="70"/>
      <c r="G148" s="68"/>
    </row>
    <row r="149" spans="1:6" ht="15.75">
      <c r="A149" s="17"/>
      <c r="B149" s="83" t="s">
        <v>268</v>
      </c>
      <c r="C149" s="84" t="s">
        <v>357</v>
      </c>
      <c r="D149" s="18" t="s">
        <v>358</v>
      </c>
      <c r="E149" s="18" t="s">
        <v>364</v>
      </c>
      <c r="F149" s="18" t="s">
        <v>478</v>
      </c>
    </row>
    <row r="150" spans="1:7" ht="31.5">
      <c r="A150" s="14" t="s">
        <v>9</v>
      </c>
      <c r="B150" s="14" t="s">
        <v>10</v>
      </c>
      <c r="C150" s="14" t="s">
        <v>11</v>
      </c>
      <c r="D150" s="14" t="s">
        <v>67</v>
      </c>
      <c r="E150" s="14" t="s">
        <v>33</v>
      </c>
      <c r="F150" s="14" t="s">
        <v>0</v>
      </c>
      <c r="G150" s="66" t="s">
        <v>75</v>
      </c>
    </row>
    <row r="151" spans="1:7" ht="15">
      <c r="A151" s="19">
        <v>1</v>
      </c>
      <c r="B151" s="26" t="s">
        <v>170</v>
      </c>
      <c r="C151" s="25">
        <v>1980</v>
      </c>
      <c r="D151" s="25" t="s">
        <v>6</v>
      </c>
      <c r="E151" s="25" t="s">
        <v>529</v>
      </c>
      <c r="F151" s="4">
        <v>1</v>
      </c>
      <c r="G151" s="5">
        <v>60</v>
      </c>
    </row>
    <row r="152" ht="12.75"/>
    <row r="153" spans="1:6" ht="15.75">
      <c r="A153" s="17"/>
      <c r="B153" s="83" t="s">
        <v>4</v>
      </c>
      <c r="C153" s="84" t="s">
        <v>269</v>
      </c>
      <c r="D153" s="18" t="s">
        <v>359</v>
      </c>
      <c r="E153" s="18" t="s">
        <v>364</v>
      </c>
      <c r="F153" s="18" t="s">
        <v>478</v>
      </c>
    </row>
    <row r="154" spans="1:7" ht="31.5">
      <c r="A154" s="14" t="s">
        <v>9</v>
      </c>
      <c r="B154" s="14" t="s">
        <v>10</v>
      </c>
      <c r="C154" s="14" t="s">
        <v>11</v>
      </c>
      <c r="D154" s="14" t="s">
        <v>67</v>
      </c>
      <c r="E154" s="14" t="s">
        <v>33</v>
      </c>
      <c r="F154" s="14" t="s">
        <v>0</v>
      </c>
      <c r="G154" s="66" t="s">
        <v>75</v>
      </c>
    </row>
    <row r="155" spans="1:7" ht="15">
      <c r="A155" s="19">
        <v>1</v>
      </c>
      <c r="B155" s="26" t="s">
        <v>32</v>
      </c>
      <c r="C155" s="25">
        <v>1974</v>
      </c>
      <c r="D155" s="25" t="s">
        <v>14</v>
      </c>
      <c r="E155" s="25" t="s">
        <v>527</v>
      </c>
      <c r="F155" s="4">
        <v>1</v>
      </c>
      <c r="G155" s="5">
        <v>60</v>
      </c>
    </row>
    <row r="156" spans="1:7" ht="15">
      <c r="A156" s="19">
        <v>2</v>
      </c>
      <c r="B156" s="26" t="s">
        <v>530</v>
      </c>
      <c r="C156" s="25">
        <v>1970</v>
      </c>
      <c r="D156" s="25" t="s">
        <v>14</v>
      </c>
      <c r="E156" s="25" t="s">
        <v>531</v>
      </c>
      <c r="F156" s="4">
        <v>2</v>
      </c>
      <c r="G156" s="5">
        <v>54</v>
      </c>
    </row>
    <row r="157" spans="2:5" ht="15">
      <c r="B157" s="123"/>
      <c r="C157" s="27"/>
      <c r="D157" s="27"/>
      <c r="E157" s="27"/>
    </row>
    <row r="158" spans="1:6" ht="15.75">
      <c r="A158" s="17"/>
      <c r="B158" s="83" t="s">
        <v>270</v>
      </c>
      <c r="C158" s="84" t="s">
        <v>360</v>
      </c>
      <c r="D158" s="18" t="s">
        <v>361</v>
      </c>
      <c r="E158" s="18" t="s">
        <v>364</v>
      </c>
      <c r="F158" s="18" t="s">
        <v>478</v>
      </c>
    </row>
    <row r="159" spans="1:7" ht="31.5">
      <c r="A159" s="14" t="s">
        <v>9</v>
      </c>
      <c r="B159" s="14" t="s">
        <v>10</v>
      </c>
      <c r="C159" s="14" t="s">
        <v>11</v>
      </c>
      <c r="D159" s="14" t="s">
        <v>67</v>
      </c>
      <c r="E159" s="14" t="s">
        <v>33</v>
      </c>
      <c r="F159" s="14" t="s">
        <v>0</v>
      </c>
      <c r="G159" s="66" t="s">
        <v>75</v>
      </c>
    </row>
    <row r="160" spans="1:7" ht="15">
      <c r="A160" s="19">
        <v>1</v>
      </c>
      <c r="B160" s="26" t="s">
        <v>528</v>
      </c>
      <c r="C160" s="25">
        <v>1968</v>
      </c>
      <c r="D160" s="25" t="s">
        <v>42</v>
      </c>
      <c r="E160" s="25" t="s">
        <v>168</v>
      </c>
      <c r="F160" s="4">
        <v>1</v>
      </c>
      <c r="G160" s="5">
        <v>60</v>
      </c>
    </row>
    <row r="161" spans="1:7" ht="15">
      <c r="A161" s="19">
        <v>2</v>
      </c>
      <c r="B161" s="26" t="s">
        <v>532</v>
      </c>
      <c r="C161" s="25">
        <v>1965</v>
      </c>
      <c r="D161" s="25" t="s">
        <v>14</v>
      </c>
      <c r="E161" s="25" t="s">
        <v>533</v>
      </c>
      <c r="F161" s="4">
        <v>2</v>
      </c>
      <c r="G161" s="5">
        <v>54</v>
      </c>
    </row>
    <row r="162" spans="2:5" ht="15">
      <c r="B162" s="123"/>
      <c r="C162" s="27"/>
      <c r="D162" s="27"/>
      <c r="E162" s="27"/>
    </row>
    <row r="163" spans="1:6" ht="15.75">
      <c r="A163" s="17"/>
      <c r="B163" s="83" t="s">
        <v>5</v>
      </c>
      <c r="C163" s="84" t="s">
        <v>362</v>
      </c>
      <c r="D163" s="18" t="s">
        <v>271</v>
      </c>
      <c r="E163" s="18" t="s">
        <v>364</v>
      </c>
      <c r="F163" s="18" t="s">
        <v>478</v>
      </c>
    </row>
    <row r="164" spans="1:7" ht="31.5">
      <c r="A164" s="67" t="s">
        <v>9</v>
      </c>
      <c r="B164" s="67" t="s">
        <v>10</v>
      </c>
      <c r="C164" s="67" t="s">
        <v>11</v>
      </c>
      <c r="D164" s="67" t="s">
        <v>67</v>
      </c>
      <c r="E164" s="14" t="s">
        <v>33</v>
      </c>
      <c r="F164" s="14" t="s">
        <v>0</v>
      </c>
      <c r="G164" s="66" t="s">
        <v>75</v>
      </c>
    </row>
    <row r="165" spans="1:7" ht="15">
      <c r="A165" s="19"/>
      <c r="B165" s="75"/>
      <c r="C165" s="76"/>
      <c r="D165" s="77"/>
      <c r="E165" s="76"/>
      <c r="F165" s="19"/>
      <c r="G165" s="5"/>
    </row>
    <row r="166" spans="2:5" ht="12.75">
      <c r="B166" s="15"/>
      <c r="E166" s="13"/>
    </row>
    <row r="167" spans="2:5" ht="12.75">
      <c r="B167" s="15"/>
      <c r="E167" s="13"/>
    </row>
    <row r="168" spans="2:5" ht="12.75">
      <c r="B168" s="15"/>
      <c r="E168" s="13"/>
    </row>
    <row r="169" spans="2:5" ht="12.75">
      <c r="B169" s="15"/>
      <c r="E169" s="13"/>
    </row>
    <row r="170" spans="2:5" ht="12.75">
      <c r="B170" s="15"/>
      <c r="E170" s="13"/>
    </row>
    <row r="171" spans="2:5" ht="12.75">
      <c r="B171" s="15"/>
      <c r="E171" s="13"/>
    </row>
    <row r="172" spans="2:5" ht="12.75">
      <c r="B172" s="15"/>
      <c r="E172" s="13"/>
    </row>
    <row r="173" spans="2:5" ht="12.75">
      <c r="B173" s="15"/>
      <c r="E173" s="13"/>
    </row>
    <row r="174" spans="2:5" ht="12.75">
      <c r="B174" s="15"/>
      <c r="E174" s="13"/>
    </row>
    <row r="175" spans="2:5" ht="12.75">
      <c r="B175" s="15"/>
      <c r="E175" s="13"/>
    </row>
    <row r="176" spans="2:5" ht="12.75">
      <c r="B176" s="15"/>
      <c r="E176" s="13"/>
    </row>
    <row r="177" spans="2:5" ht="12.75">
      <c r="B177" s="15"/>
      <c r="E177" s="13"/>
    </row>
    <row r="178" spans="2:5" ht="12.75">
      <c r="B178" s="15"/>
      <c r="E178" s="13"/>
    </row>
    <row r="179" spans="2:5" ht="12.75">
      <c r="B179" s="15"/>
      <c r="E179" s="13"/>
    </row>
    <row r="180" spans="2:5" ht="12.75">
      <c r="B180" s="15"/>
      <c r="E180" s="13"/>
    </row>
    <row r="181" spans="2:5" ht="12.75">
      <c r="B181" s="15"/>
      <c r="E181" s="13"/>
    </row>
    <row r="182" spans="2:5" ht="12.75">
      <c r="B182" s="15"/>
      <c r="E182" s="13"/>
    </row>
    <row r="183" spans="2:5" ht="12.75">
      <c r="B183" s="15"/>
      <c r="E183" s="13"/>
    </row>
    <row r="184" spans="2:5" ht="12.75">
      <c r="B184" s="15"/>
      <c r="E184" s="13"/>
    </row>
    <row r="185" spans="2:5" ht="12.75">
      <c r="B185" s="15"/>
      <c r="E185" s="13"/>
    </row>
    <row r="186" spans="2:5" ht="12.75">
      <c r="B186" s="15"/>
      <c r="E186" s="13"/>
    </row>
    <row r="187" spans="2:5" ht="12.75">
      <c r="B187" s="15"/>
      <c r="E187" s="13"/>
    </row>
    <row r="188" spans="2:5" ht="12.75">
      <c r="B188" s="15"/>
      <c r="E188" s="13"/>
    </row>
    <row r="189" spans="2:5" ht="12.75">
      <c r="B189" s="15"/>
      <c r="E189" s="13"/>
    </row>
    <row r="190" spans="2:5" ht="12.75">
      <c r="B190" s="15"/>
      <c r="E190" s="13"/>
    </row>
    <row r="191" spans="2:5" ht="12.75">
      <c r="B191" s="15"/>
      <c r="E191" s="13"/>
    </row>
    <row r="192" spans="2:5" ht="12.75">
      <c r="B192" s="15"/>
      <c r="E192" s="13"/>
    </row>
    <row r="193" spans="2:5" ht="12.75">
      <c r="B193" s="15"/>
      <c r="E193" s="13"/>
    </row>
    <row r="194" spans="2:5" ht="12.75">
      <c r="B194" s="15"/>
      <c r="E194" s="13"/>
    </row>
    <row r="195" spans="2:5" ht="12.75">
      <c r="B195" s="15"/>
      <c r="E195" s="13"/>
    </row>
    <row r="196" spans="2:5" ht="12.75">
      <c r="B196" s="15"/>
      <c r="E196" s="13"/>
    </row>
    <row r="197" spans="2:5" ht="12.75">
      <c r="B197" s="15"/>
      <c r="E197" s="13"/>
    </row>
    <row r="198" spans="2:5" ht="12.75">
      <c r="B198" s="15"/>
      <c r="E198" s="13"/>
    </row>
    <row r="199" spans="2:5" ht="12.75">
      <c r="B199" s="15"/>
      <c r="E199" s="13"/>
    </row>
    <row r="200" spans="2:5" ht="12.75">
      <c r="B200" s="15"/>
      <c r="E200" s="13"/>
    </row>
    <row r="201" spans="2:5" ht="12.75">
      <c r="B201" s="15"/>
      <c r="E201" s="13"/>
    </row>
    <row r="202" spans="2:5" ht="12.75">
      <c r="B202" s="15"/>
      <c r="E202" s="13"/>
    </row>
    <row r="203" spans="2:5" ht="12.75">
      <c r="B203" s="15"/>
      <c r="E203" s="13"/>
    </row>
    <row r="204" spans="2:5" ht="12.75">
      <c r="B204" s="15"/>
      <c r="E204" s="13"/>
    </row>
    <row r="205" spans="2:5" ht="12.75">
      <c r="B205" s="15"/>
      <c r="E205" s="13"/>
    </row>
    <row r="206" spans="2:5" ht="12.75">
      <c r="B206" s="15"/>
      <c r="E206" s="13"/>
    </row>
    <row r="207" spans="2:5" ht="12.75">
      <c r="B207" s="15"/>
      <c r="E207" s="13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L217"/>
  <sheetViews>
    <sheetView zoomScalePageLayoutView="0" workbookViewId="0" topLeftCell="A151">
      <selection activeCell="D26" sqref="D26"/>
    </sheetView>
  </sheetViews>
  <sheetFormatPr defaultColWidth="9.140625" defaultRowHeight="12.75"/>
  <cols>
    <col min="2" max="2" width="5.421875" style="0" customWidth="1"/>
    <col min="3" max="3" width="13.57421875" style="0" customWidth="1"/>
    <col min="4" max="4" width="25.00390625" style="0" customWidth="1"/>
    <col min="5" max="5" width="15.57421875" style="0" customWidth="1"/>
    <col min="6" max="6" width="25.8515625" style="0" customWidth="1"/>
    <col min="7" max="7" width="11.421875" style="0" customWidth="1"/>
    <col min="8" max="8" width="10.57421875" style="0" customWidth="1"/>
    <col min="10" max="10" width="13.8515625" style="0" customWidth="1"/>
    <col min="11" max="11" width="10.421875" style="0" customWidth="1"/>
    <col min="12" max="12" width="13.28125" style="0" customWidth="1"/>
    <col min="13" max="13" width="9.57421875" style="0" customWidth="1"/>
  </cols>
  <sheetData>
    <row r="1" spans="3:10" ht="15.75">
      <c r="C1" s="336" t="s">
        <v>88</v>
      </c>
      <c r="D1" s="336"/>
      <c r="E1" s="336"/>
      <c r="F1" s="336"/>
      <c r="G1" s="336"/>
      <c r="H1" s="336"/>
      <c r="I1" s="336"/>
      <c r="J1" s="336"/>
    </row>
    <row r="2" spans="3:10" ht="46.5" customHeight="1">
      <c r="C2" s="337" t="s">
        <v>535</v>
      </c>
      <c r="D2" s="337"/>
      <c r="E2" s="337"/>
      <c r="F2" s="337"/>
      <c r="G2" s="337"/>
      <c r="H2" s="337"/>
      <c r="I2" s="337"/>
      <c r="J2" s="32"/>
    </row>
    <row r="3" spans="3:10" ht="46.5" customHeight="1">
      <c r="C3" s="335" t="s">
        <v>536</v>
      </c>
      <c r="D3" s="335"/>
      <c r="E3" s="335"/>
      <c r="F3" s="335"/>
      <c r="G3" s="335"/>
      <c r="H3" s="335"/>
      <c r="I3" s="335"/>
      <c r="J3" s="33"/>
    </row>
    <row r="4" spans="2:7" ht="15.75">
      <c r="B4" s="80"/>
      <c r="C4" s="81" t="s">
        <v>347</v>
      </c>
      <c r="D4" s="82" t="s">
        <v>223</v>
      </c>
      <c r="E4" s="82" t="s">
        <v>264</v>
      </c>
      <c r="F4" s="80" t="s">
        <v>364</v>
      </c>
      <c r="G4" s="81" t="s">
        <v>537</v>
      </c>
    </row>
    <row r="5" spans="2:10" ht="31.5">
      <c r="B5" s="124" t="s">
        <v>9</v>
      </c>
      <c r="C5" s="124" t="s">
        <v>534</v>
      </c>
      <c r="D5" s="125" t="s">
        <v>10</v>
      </c>
      <c r="E5" s="124" t="s">
        <v>66</v>
      </c>
      <c r="F5" s="125" t="s">
        <v>89</v>
      </c>
      <c r="G5" s="124" t="s">
        <v>197</v>
      </c>
      <c r="H5" s="124" t="s">
        <v>90</v>
      </c>
      <c r="I5" s="125" t="s">
        <v>0</v>
      </c>
      <c r="J5" s="3" t="s">
        <v>538</v>
      </c>
    </row>
    <row r="6" spans="2:10" ht="15.75">
      <c r="B6" s="126">
        <v>1</v>
      </c>
      <c r="C6" s="127">
        <v>21</v>
      </c>
      <c r="D6" s="128" t="s">
        <v>539</v>
      </c>
      <c r="E6" s="129">
        <v>2006</v>
      </c>
      <c r="F6" s="130" t="s">
        <v>200</v>
      </c>
      <c r="G6" s="131">
        <v>3.49</v>
      </c>
      <c r="H6" s="131" t="s">
        <v>540</v>
      </c>
      <c r="I6" s="4">
        <v>1</v>
      </c>
      <c r="J6" s="5">
        <v>60</v>
      </c>
    </row>
    <row r="7" spans="2:10" ht="15.75">
      <c r="B7" s="126">
        <v>2</v>
      </c>
      <c r="C7" s="127">
        <v>12</v>
      </c>
      <c r="D7" s="128" t="s">
        <v>122</v>
      </c>
      <c r="E7" s="129">
        <v>2007</v>
      </c>
      <c r="F7" s="129" t="s">
        <v>207</v>
      </c>
      <c r="G7" s="131" t="s">
        <v>541</v>
      </c>
      <c r="H7" s="131" t="s">
        <v>542</v>
      </c>
      <c r="I7" s="4">
        <v>2</v>
      </c>
      <c r="J7" s="5">
        <v>54</v>
      </c>
    </row>
    <row r="8" spans="2:10" ht="15.75">
      <c r="B8" s="126">
        <v>3</v>
      </c>
      <c r="C8" s="127">
        <v>29</v>
      </c>
      <c r="D8" s="128" t="s">
        <v>543</v>
      </c>
      <c r="E8" s="129">
        <v>2006</v>
      </c>
      <c r="F8" s="130" t="s">
        <v>242</v>
      </c>
      <c r="G8" s="131" t="s">
        <v>544</v>
      </c>
      <c r="H8" s="131" t="s">
        <v>545</v>
      </c>
      <c r="I8" s="4">
        <v>3</v>
      </c>
      <c r="J8" s="5">
        <v>48</v>
      </c>
    </row>
    <row r="9" spans="2:10" ht="15.75">
      <c r="B9" s="126">
        <v>4</v>
      </c>
      <c r="C9" s="127">
        <v>2</v>
      </c>
      <c r="D9" s="133" t="s">
        <v>180</v>
      </c>
      <c r="E9" s="129">
        <v>2007</v>
      </c>
      <c r="F9" s="130" t="s">
        <v>198</v>
      </c>
      <c r="G9" s="131" t="s">
        <v>546</v>
      </c>
      <c r="H9" s="131" t="s">
        <v>547</v>
      </c>
      <c r="I9" s="4">
        <v>4</v>
      </c>
      <c r="J9" s="5">
        <v>43</v>
      </c>
    </row>
    <row r="10" spans="2:10" ht="15.75">
      <c r="B10" s="126">
        <v>5</v>
      </c>
      <c r="C10" s="127">
        <v>23</v>
      </c>
      <c r="D10" s="128" t="s">
        <v>548</v>
      </c>
      <c r="E10" s="129">
        <v>2006</v>
      </c>
      <c r="F10" s="130" t="s">
        <v>200</v>
      </c>
      <c r="G10" s="131" t="s">
        <v>549</v>
      </c>
      <c r="H10" s="131" t="s">
        <v>550</v>
      </c>
      <c r="I10" s="4">
        <v>5</v>
      </c>
      <c r="J10" s="5">
        <v>40</v>
      </c>
    </row>
    <row r="11" spans="2:10" ht="15.75">
      <c r="B11" s="126">
        <v>6</v>
      </c>
      <c r="C11" s="127">
        <v>17</v>
      </c>
      <c r="D11" s="128" t="s">
        <v>551</v>
      </c>
      <c r="E11" s="129">
        <v>2006</v>
      </c>
      <c r="F11" s="134" t="s">
        <v>202</v>
      </c>
      <c r="G11" s="131" t="s">
        <v>552</v>
      </c>
      <c r="H11" s="131" t="s">
        <v>553</v>
      </c>
      <c r="I11" s="4">
        <v>6</v>
      </c>
      <c r="J11" s="5">
        <v>38</v>
      </c>
    </row>
    <row r="12" spans="2:10" ht="15.75">
      <c r="B12" s="126">
        <v>7</v>
      </c>
      <c r="C12" s="127">
        <v>32</v>
      </c>
      <c r="D12" s="135" t="s">
        <v>318</v>
      </c>
      <c r="E12" s="129">
        <v>2007</v>
      </c>
      <c r="F12" s="130" t="s">
        <v>6</v>
      </c>
      <c r="G12" s="131" t="s">
        <v>554</v>
      </c>
      <c r="H12" s="131" t="s">
        <v>555</v>
      </c>
      <c r="I12" s="4">
        <v>7</v>
      </c>
      <c r="J12" s="5">
        <v>36</v>
      </c>
    </row>
    <row r="13" spans="2:10" ht="15.75">
      <c r="B13" s="126">
        <v>8</v>
      </c>
      <c r="C13" s="127">
        <v>24</v>
      </c>
      <c r="D13" s="128" t="s">
        <v>556</v>
      </c>
      <c r="E13" s="129">
        <v>2006</v>
      </c>
      <c r="F13" s="130" t="s">
        <v>200</v>
      </c>
      <c r="G13" s="131" t="s">
        <v>557</v>
      </c>
      <c r="H13" s="131" t="s">
        <v>558</v>
      </c>
      <c r="I13" s="4">
        <v>8</v>
      </c>
      <c r="J13" s="5">
        <v>34</v>
      </c>
    </row>
    <row r="14" spans="2:10" ht="15.75">
      <c r="B14" s="126">
        <v>9</v>
      </c>
      <c r="C14" s="127">
        <v>7</v>
      </c>
      <c r="D14" s="128" t="s">
        <v>383</v>
      </c>
      <c r="E14" s="129">
        <v>2009</v>
      </c>
      <c r="F14" s="136" t="s">
        <v>209</v>
      </c>
      <c r="G14" s="131" t="s">
        <v>559</v>
      </c>
      <c r="H14" s="131" t="s">
        <v>560</v>
      </c>
      <c r="I14" s="4">
        <v>9</v>
      </c>
      <c r="J14" s="5">
        <v>32</v>
      </c>
    </row>
    <row r="15" spans="2:10" ht="15.75">
      <c r="B15" s="126">
        <v>10</v>
      </c>
      <c r="C15" s="127">
        <v>28</v>
      </c>
      <c r="D15" s="128" t="s">
        <v>203</v>
      </c>
      <c r="E15" s="129">
        <v>2007</v>
      </c>
      <c r="F15" s="130" t="s">
        <v>200</v>
      </c>
      <c r="G15" s="131" t="s">
        <v>561</v>
      </c>
      <c r="H15" s="131" t="s">
        <v>562</v>
      </c>
      <c r="I15" s="4">
        <v>10</v>
      </c>
      <c r="J15" s="5">
        <v>31</v>
      </c>
    </row>
    <row r="16" spans="2:10" ht="15.75">
      <c r="B16" s="126">
        <v>11</v>
      </c>
      <c r="C16" s="127">
        <v>25</v>
      </c>
      <c r="D16" s="128" t="s">
        <v>563</v>
      </c>
      <c r="E16" s="129">
        <v>2006</v>
      </c>
      <c r="F16" s="130" t="s">
        <v>200</v>
      </c>
      <c r="G16" s="131" t="s">
        <v>564</v>
      </c>
      <c r="H16" s="131" t="s">
        <v>565</v>
      </c>
      <c r="I16" s="4">
        <v>11</v>
      </c>
      <c r="J16" s="5">
        <v>30</v>
      </c>
    </row>
    <row r="17" spans="2:10" ht="15.75">
      <c r="B17" s="126">
        <v>12</v>
      </c>
      <c r="C17" s="127">
        <v>15</v>
      </c>
      <c r="D17" s="128" t="s">
        <v>204</v>
      </c>
      <c r="E17" s="129">
        <v>2007</v>
      </c>
      <c r="F17" s="130" t="s">
        <v>205</v>
      </c>
      <c r="G17" s="131" t="s">
        <v>566</v>
      </c>
      <c r="H17" s="131" t="s">
        <v>567</v>
      </c>
      <c r="I17" s="4">
        <v>12</v>
      </c>
      <c r="J17" s="5">
        <v>28</v>
      </c>
    </row>
    <row r="18" spans="2:10" ht="15.75">
      <c r="B18" s="126">
        <v>13</v>
      </c>
      <c r="C18" s="127">
        <v>20</v>
      </c>
      <c r="D18" s="128" t="s">
        <v>206</v>
      </c>
      <c r="E18" s="129">
        <v>2008</v>
      </c>
      <c r="F18" s="134" t="s">
        <v>202</v>
      </c>
      <c r="G18" s="131" t="s">
        <v>568</v>
      </c>
      <c r="H18" s="131" t="s">
        <v>569</v>
      </c>
      <c r="I18" s="4">
        <v>13</v>
      </c>
      <c r="J18" s="5">
        <v>26</v>
      </c>
    </row>
    <row r="19" spans="2:10" ht="15.75">
      <c r="B19" s="126">
        <v>14</v>
      </c>
      <c r="C19" s="127">
        <v>22</v>
      </c>
      <c r="D19" s="128" t="s">
        <v>92</v>
      </c>
      <c r="E19" s="129">
        <v>2007</v>
      </c>
      <c r="F19" s="130" t="s">
        <v>200</v>
      </c>
      <c r="G19" s="131" t="s">
        <v>570</v>
      </c>
      <c r="H19" s="131" t="s">
        <v>571</v>
      </c>
      <c r="I19" s="4">
        <v>14</v>
      </c>
      <c r="J19" s="5">
        <v>24</v>
      </c>
    </row>
    <row r="20" spans="2:10" ht="15.75">
      <c r="B20" s="126">
        <v>15</v>
      </c>
      <c r="C20" s="127">
        <v>18</v>
      </c>
      <c r="D20" s="128" t="s">
        <v>572</v>
      </c>
      <c r="E20" s="129">
        <v>2006</v>
      </c>
      <c r="F20" s="134" t="s">
        <v>202</v>
      </c>
      <c r="G20" s="131" t="s">
        <v>573</v>
      </c>
      <c r="H20" s="131" t="s">
        <v>574</v>
      </c>
      <c r="I20" s="4">
        <v>15</v>
      </c>
      <c r="J20" s="5">
        <v>22</v>
      </c>
    </row>
    <row r="21" spans="2:10" ht="15">
      <c r="B21" s="126">
        <v>16</v>
      </c>
      <c r="C21" s="127">
        <v>26</v>
      </c>
      <c r="D21" s="137" t="s">
        <v>51</v>
      </c>
      <c r="E21" s="129">
        <v>2008</v>
      </c>
      <c r="F21" s="130" t="s">
        <v>200</v>
      </c>
      <c r="G21" s="131" t="s">
        <v>575</v>
      </c>
      <c r="H21" s="131" t="s">
        <v>576</v>
      </c>
      <c r="I21" s="4">
        <v>16</v>
      </c>
      <c r="J21" s="5">
        <v>20</v>
      </c>
    </row>
    <row r="22" spans="2:10" ht="15.75">
      <c r="B22" s="126">
        <v>17</v>
      </c>
      <c r="C22" s="127">
        <v>1</v>
      </c>
      <c r="D22" s="128" t="s">
        <v>577</v>
      </c>
      <c r="E22" s="129">
        <v>2009</v>
      </c>
      <c r="F22" s="130" t="s">
        <v>198</v>
      </c>
      <c r="G22" s="131">
        <v>5.01</v>
      </c>
      <c r="H22" s="131" t="s">
        <v>578</v>
      </c>
      <c r="I22" s="4">
        <v>17</v>
      </c>
      <c r="J22" s="5">
        <v>18</v>
      </c>
    </row>
    <row r="23" spans="2:10" ht="15.75">
      <c r="B23" s="126">
        <v>18</v>
      </c>
      <c r="C23" s="127">
        <v>3</v>
      </c>
      <c r="D23" s="128" t="s">
        <v>579</v>
      </c>
      <c r="E23" s="129">
        <v>2009</v>
      </c>
      <c r="F23" s="130" t="s">
        <v>198</v>
      </c>
      <c r="G23" s="131" t="s">
        <v>580</v>
      </c>
      <c r="H23" s="131" t="s">
        <v>581</v>
      </c>
      <c r="I23" s="4">
        <v>18</v>
      </c>
      <c r="J23" s="5">
        <v>16</v>
      </c>
    </row>
    <row r="24" spans="2:10" ht="15.75">
      <c r="B24" s="126">
        <v>19</v>
      </c>
      <c r="C24" s="127">
        <v>16</v>
      </c>
      <c r="D24" s="135" t="s">
        <v>320</v>
      </c>
      <c r="E24" s="129">
        <v>2006</v>
      </c>
      <c r="F24" s="130" t="s">
        <v>6</v>
      </c>
      <c r="G24" s="131" t="s">
        <v>582</v>
      </c>
      <c r="H24" s="131" t="s">
        <v>583</v>
      </c>
      <c r="I24" s="4">
        <v>19</v>
      </c>
      <c r="J24" s="5">
        <v>14</v>
      </c>
    </row>
    <row r="25" spans="2:10" ht="15.75">
      <c r="B25" s="126">
        <v>20</v>
      </c>
      <c r="C25" s="127">
        <v>8</v>
      </c>
      <c r="D25" s="128" t="s">
        <v>386</v>
      </c>
      <c r="E25" s="129">
        <v>2008</v>
      </c>
      <c r="F25" s="136" t="s">
        <v>209</v>
      </c>
      <c r="G25" s="131" t="s">
        <v>584</v>
      </c>
      <c r="H25" s="131" t="s">
        <v>585</v>
      </c>
      <c r="I25" s="4">
        <v>20</v>
      </c>
      <c r="J25" s="5">
        <v>12</v>
      </c>
    </row>
    <row r="26" spans="2:10" ht="15.75">
      <c r="B26" s="126">
        <v>21</v>
      </c>
      <c r="C26" s="127">
        <v>27</v>
      </c>
      <c r="D26" s="128" t="s">
        <v>203</v>
      </c>
      <c r="E26" s="129">
        <v>2008</v>
      </c>
      <c r="F26" s="130" t="s">
        <v>200</v>
      </c>
      <c r="G26" s="131" t="s">
        <v>586</v>
      </c>
      <c r="H26" s="131" t="s">
        <v>587</v>
      </c>
      <c r="I26" s="4">
        <v>21</v>
      </c>
      <c r="J26" s="5">
        <v>10</v>
      </c>
    </row>
    <row r="27" spans="2:10" ht="15.75">
      <c r="B27" s="126">
        <v>22</v>
      </c>
      <c r="C27" s="127">
        <v>4</v>
      </c>
      <c r="D27" s="128" t="s">
        <v>588</v>
      </c>
      <c r="E27" s="129">
        <v>2010</v>
      </c>
      <c r="F27" s="130" t="s">
        <v>198</v>
      </c>
      <c r="G27" s="131" t="s">
        <v>589</v>
      </c>
      <c r="H27" s="131" t="s">
        <v>590</v>
      </c>
      <c r="I27" s="4">
        <v>22</v>
      </c>
      <c r="J27" s="5">
        <v>9</v>
      </c>
    </row>
    <row r="28" spans="2:12" ht="15.75">
      <c r="B28" s="126">
        <v>23</v>
      </c>
      <c r="C28" s="127">
        <v>33</v>
      </c>
      <c r="D28" s="128" t="s">
        <v>591</v>
      </c>
      <c r="E28" s="129">
        <v>2010</v>
      </c>
      <c r="F28" s="130" t="s">
        <v>14</v>
      </c>
      <c r="G28" s="131" t="s">
        <v>592</v>
      </c>
      <c r="H28" s="131" t="s">
        <v>593</v>
      </c>
      <c r="I28" s="4">
        <v>23</v>
      </c>
      <c r="J28" s="5">
        <v>8</v>
      </c>
      <c r="K28" s="13"/>
      <c r="L28" s="13"/>
    </row>
    <row r="29" spans="2:12" ht="15.75">
      <c r="B29" s="126">
        <v>24</v>
      </c>
      <c r="C29" s="127">
        <v>67</v>
      </c>
      <c r="D29" s="128" t="s">
        <v>594</v>
      </c>
      <c r="E29" s="129">
        <v>2007</v>
      </c>
      <c r="F29" s="130" t="s">
        <v>14</v>
      </c>
      <c r="G29" s="131" t="s">
        <v>595</v>
      </c>
      <c r="H29" s="131" t="s">
        <v>596</v>
      </c>
      <c r="I29" s="4">
        <v>24</v>
      </c>
      <c r="J29" s="5">
        <v>7</v>
      </c>
      <c r="K29" s="13"/>
      <c r="L29" s="13"/>
    </row>
    <row r="30" spans="2:12" ht="15.75">
      <c r="B30" s="126">
        <v>25</v>
      </c>
      <c r="C30" s="127">
        <v>30</v>
      </c>
      <c r="D30" s="128" t="s">
        <v>597</v>
      </c>
      <c r="E30" s="129">
        <v>2008</v>
      </c>
      <c r="F30" s="130" t="s">
        <v>242</v>
      </c>
      <c r="G30" s="131" t="s">
        <v>598</v>
      </c>
      <c r="H30" s="131" t="s">
        <v>599</v>
      </c>
      <c r="I30" s="4">
        <v>25</v>
      </c>
      <c r="J30" s="5">
        <v>6</v>
      </c>
      <c r="K30" s="13"/>
      <c r="L30" s="13"/>
    </row>
    <row r="31" spans="2:12" ht="15">
      <c r="B31" s="126">
        <v>26</v>
      </c>
      <c r="C31" s="127">
        <v>11</v>
      </c>
      <c r="D31" s="138" t="s">
        <v>600</v>
      </c>
      <c r="E31" s="129">
        <v>2008</v>
      </c>
      <c r="F31" s="129" t="s">
        <v>207</v>
      </c>
      <c r="G31" s="131" t="s">
        <v>601</v>
      </c>
      <c r="H31" s="131"/>
      <c r="I31" s="4">
        <v>26</v>
      </c>
      <c r="J31" s="5">
        <v>5</v>
      </c>
      <c r="K31" s="155" t="s">
        <v>701</v>
      </c>
      <c r="L31" s="155"/>
    </row>
    <row r="32" spans="2:12" ht="15.75">
      <c r="B32" s="126">
        <v>27</v>
      </c>
      <c r="C32" s="127">
        <v>13</v>
      </c>
      <c r="D32" s="128" t="s">
        <v>208</v>
      </c>
      <c r="E32" s="129">
        <v>2007</v>
      </c>
      <c r="F32" s="129" t="s">
        <v>207</v>
      </c>
      <c r="G32" s="131" t="s">
        <v>602</v>
      </c>
      <c r="H32" s="131"/>
      <c r="I32" s="4">
        <v>27</v>
      </c>
      <c r="J32" s="5">
        <v>4</v>
      </c>
      <c r="K32" s="155" t="s">
        <v>701</v>
      </c>
      <c r="L32" s="155"/>
    </row>
    <row r="33" spans="2:12" ht="15.75">
      <c r="B33" s="126">
        <v>28</v>
      </c>
      <c r="C33" s="127">
        <v>14</v>
      </c>
      <c r="D33" s="135" t="s">
        <v>603</v>
      </c>
      <c r="E33" s="129">
        <v>2008</v>
      </c>
      <c r="F33" s="129" t="s">
        <v>207</v>
      </c>
      <c r="G33" s="131" t="s">
        <v>604</v>
      </c>
      <c r="H33" s="131"/>
      <c r="I33" s="4">
        <v>28</v>
      </c>
      <c r="J33" s="5">
        <v>3</v>
      </c>
      <c r="K33" s="155" t="s">
        <v>701</v>
      </c>
      <c r="L33" s="155"/>
    </row>
    <row r="34" spans="2:12" ht="15.75">
      <c r="B34" s="126">
        <v>29</v>
      </c>
      <c r="C34" s="127">
        <v>6</v>
      </c>
      <c r="D34" s="128" t="s">
        <v>605</v>
      </c>
      <c r="E34" s="129">
        <v>2010</v>
      </c>
      <c r="F34" s="130" t="s">
        <v>198</v>
      </c>
      <c r="G34" s="131" t="s">
        <v>606</v>
      </c>
      <c r="H34" s="131"/>
      <c r="I34" s="4">
        <v>29</v>
      </c>
      <c r="J34" s="5">
        <v>2</v>
      </c>
      <c r="K34" s="155" t="s">
        <v>701</v>
      </c>
      <c r="L34" s="155"/>
    </row>
    <row r="35" spans="8:12" ht="12.75">
      <c r="H35" s="13"/>
      <c r="I35" s="13"/>
      <c r="J35" s="13"/>
      <c r="K35" s="13"/>
      <c r="L35" s="13"/>
    </row>
    <row r="36" spans="2:10" ht="15.75">
      <c r="B36" s="80"/>
      <c r="C36" s="81" t="s">
        <v>265</v>
      </c>
      <c r="D36" s="82" t="s">
        <v>348</v>
      </c>
      <c r="E36" s="82" t="s">
        <v>349</v>
      </c>
      <c r="F36" s="80" t="s">
        <v>364</v>
      </c>
      <c r="G36" s="81" t="s">
        <v>537</v>
      </c>
      <c r="J36" s="13"/>
    </row>
    <row r="37" spans="2:12" ht="31.5">
      <c r="B37" s="124" t="s">
        <v>9</v>
      </c>
      <c r="C37" s="124" t="s">
        <v>534</v>
      </c>
      <c r="D37" s="125" t="s">
        <v>10</v>
      </c>
      <c r="E37" s="124" t="s">
        <v>66</v>
      </c>
      <c r="F37" s="125" t="s">
        <v>89</v>
      </c>
      <c r="G37" s="124" t="s">
        <v>197</v>
      </c>
      <c r="H37" s="124" t="s">
        <v>90</v>
      </c>
      <c r="I37" s="125" t="s">
        <v>0</v>
      </c>
      <c r="J37" s="3" t="s">
        <v>538</v>
      </c>
      <c r="K37" s="13"/>
      <c r="L37" s="13"/>
    </row>
    <row r="38" spans="2:12" ht="15.75">
      <c r="B38" s="154">
        <v>1</v>
      </c>
      <c r="C38" s="127">
        <v>34</v>
      </c>
      <c r="D38" s="152" t="s">
        <v>50</v>
      </c>
      <c r="E38" s="129">
        <v>2004</v>
      </c>
      <c r="F38" s="130" t="s">
        <v>205</v>
      </c>
      <c r="G38" s="131" t="s">
        <v>655</v>
      </c>
      <c r="H38" s="131" t="s">
        <v>656</v>
      </c>
      <c r="I38" s="4">
        <v>1</v>
      </c>
      <c r="J38" s="5">
        <v>60</v>
      </c>
      <c r="K38" s="13"/>
      <c r="L38" s="13"/>
    </row>
    <row r="39" spans="2:12" ht="15">
      <c r="B39" s="154">
        <v>2</v>
      </c>
      <c r="C39" s="127">
        <v>50</v>
      </c>
      <c r="D39" s="149" t="s">
        <v>59</v>
      </c>
      <c r="E39" s="129">
        <v>2004</v>
      </c>
      <c r="F39" s="130" t="s">
        <v>202</v>
      </c>
      <c r="G39" s="131" t="s">
        <v>657</v>
      </c>
      <c r="H39" s="131" t="s">
        <v>658</v>
      </c>
      <c r="I39" s="4">
        <v>2</v>
      </c>
      <c r="J39" s="5">
        <v>54</v>
      </c>
      <c r="K39" s="13"/>
      <c r="L39" s="13"/>
    </row>
    <row r="40" spans="2:12" ht="15">
      <c r="B40" s="154">
        <v>3</v>
      </c>
      <c r="C40" s="127">
        <v>68</v>
      </c>
      <c r="D40" s="149" t="s">
        <v>227</v>
      </c>
      <c r="E40" s="129">
        <v>2004</v>
      </c>
      <c r="F40" s="130" t="s">
        <v>659</v>
      </c>
      <c r="G40" s="131">
        <v>3.41</v>
      </c>
      <c r="H40" s="131" t="s">
        <v>660</v>
      </c>
      <c r="I40" s="4">
        <v>3</v>
      </c>
      <c r="J40" s="5">
        <v>48</v>
      </c>
      <c r="K40" s="13"/>
      <c r="L40" s="13"/>
    </row>
    <row r="41" spans="2:12" ht="15">
      <c r="B41" s="154">
        <v>4</v>
      </c>
      <c r="C41" s="127">
        <v>38</v>
      </c>
      <c r="D41" s="141" t="s">
        <v>190</v>
      </c>
      <c r="E41" s="129">
        <v>2004</v>
      </c>
      <c r="F41" s="129" t="s">
        <v>207</v>
      </c>
      <c r="G41" s="131" t="s">
        <v>661</v>
      </c>
      <c r="H41" s="131" t="s">
        <v>662</v>
      </c>
      <c r="I41" s="4">
        <v>4</v>
      </c>
      <c r="J41" s="5">
        <v>43</v>
      </c>
      <c r="K41" s="13"/>
      <c r="L41" s="13"/>
    </row>
    <row r="42" spans="2:12" ht="15">
      <c r="B42" s="154">
        <v>5</v>
      </c>
      <c r="C42" s="127">
        <v>35</v>
      </c>
      <c r="D42" s="149" t="s">
        <v>60</v>
      </c>
      <c r="E42" s="129">
        <v>2005</v>
      </c>
      <c r="F42" s="130" t="s">
        <v>93</v>
      </c>
      <c r="G42" s="131" t="s">
        <v>663</v>
      </c>
      <c r="H42" s="131" t="s">
        <v>664</v>
      </c>
      <c r="I42" s="4">
        <v>5</v>
      </c>
      <c r="J42" s="5">
        <v>40</v>
      </c>
      <c r="K42" s="13"/>
      <c r="L42" s="13"/>
    </row>
    <row r="43" spans="2:12" ht="15">
      <c r="B43" s="154">
        <v>6</v>
      </c>
      <c r="C43" s="127">
        <v>59</v>
      </c>
      <c r="D43" s="149" t="s">
        <v>665</v>
      </c>
      <c r="E43" s="129">
        <v>2004</v>
      </c>
      <c r="F43" s="130" t="s">
        <v>14</v>
      </c>
      <c r="G43" s="131" t="s">
        <v>666</v>
      </c>
      <c r="H43" s="131" t="s">
        <v>667</v>
      </c>
      <c r="I43" s="4">
        <v>6</v>
      </c>
      <c r="J43" s="5">
        <v>38</v>
      </c>
      <c r="K43" s="13"/>
      <c r="L43" s="13"/>
    </row>
    <row r="44" spans="2:12" ht="15.75">
      <c r="B44" s="154">
        <v>7</v>
      </c>
      <c r="C44" s="127">
        <v>46</v>
      </c>
      <c r="D44" s="128" t="s">
        <v>78</v>
      </c>
      <c r="E44" s="129">
        <v>2005</v>
      </c>
      <c r="F44" s="130" t="s">
        <v>198</v>
      </c>
      <c r="G44" s="131" t="s">
        <v>668</v>
      </c>
      <c r="H44" s="131" t="s">
        <v>669</v>
      </c>
      <c r="I44" s="4">
        <v>7</v>
      </c>
      <c r="J44" s="5">
        <v>36</v>
      </c>
      <c r="K44" s="13"/>
      <c r="L44" s="13"/>
    </row>
    <row r="45" spans="2:12" ht="15">
      <c r="B45" s="154">
        <v>8</v>
      </c>
      <c r="C45" s="127">
        <v>39</v>
      </c>
      <c r="D45" s="149" t="s">
        <v>214</v>
      </c>
      <c r="E45" s="129">
        <v>2004</v>
      </c>
      <c r="F45" s="129" t="s">
        <v>207</v>
      </c>
      <c r="G45" s="131" t="s">
        <v>666</v>
      </c>
      <c r="H45" s="131" t="s">
        <v>670</v>
      </c>
      <c r="I45" s="4">
        <v>8</v>
      </c>
      <c r="J45" s="5">
        <v>34</v>
      </c>
      <c r="K45" s="13"/>
      <c r="L45" s="13"/>
    </row>
    <row r="46" spans="2:12" ht="15.75">
      <c r="B46" s="154">
        <v>9</v>
      </c>
      <c r="C46" s="127">
        <v>45</v>
      </c>
      <c r="D46" s="128" t="s">
        <v>229</v>
      </c>
      <c r="E46" s="129">
        <v>2005</v>
      </c>
      <c r="F46" s="130" t="s">
        <v>198</v>
      </c>
      <c r="G46" s="131" t="s">
        <v>671</v>
      </c>
      <c r="H46" s="131" t="s">
        <v>540</v>
      </c>
      <c r="I46" s="4">
        <v>9</v>
      </c>
      <c r="J46" s="5">
        <v>32</v>
      </c>
      <c r="K46" s="13"/>
      <c r="L46" s="13"/>
    </row>
    <row r="47" spans="2:12" ht="15">
      <c r="B47" s="154">
        <v>10</v>
      </c>
      <c r="C47" s="127">
        <v>54</v>
      </c>
      <c r="D47" s="149" t="s">
        <v>672</v>
      </c>
      <c r="E47" s="129">
        <v>2004</v>
      </c>
      <c r="F47" s="130" t="s">
        <v>659</v>
      </c>
      <c r="G47" s="131" t="s">
        <v>654</v>
      </c>
      <c r="H47" s="131" t="s">
        <v>673</v>
      </c>
      <c r="I47" s="4">
        <v>10</v>
      </c>
      <c r="J47" s="5">
        <v>31</v>
      </c>
      <c r="K47" s="13"/>
      <c r="L47" s="13"/>
    </row>
    <row r="48" spans="2:12" ht="15.75">
      <c r="B48" s="154">
        <v>11</v>
      </c>
      <c r="C48" s="127">
        <v>44</v>
      </c>
      <c r="D48" s="128" t="s">
        <v>77</v>
      </c>
      <c r="E48" s="129">
        <v>2005</v>
      </c>
      <c r="F48" s="130" t="s">
        <v>198</v>
      </c>
      <c r="G48" s="131" t="s">
        <v>546</v>
      </c>
      <c r="H48" s="131" t="s">
        <v>674</v>
      </c>
      <c r="I48" s="4">
        <v>11</v>
      </c>
      <c r="J48" s="5">
        <v>30</v>
      </c>
      <c r="K48" s="13"/>
      <c r="L48" s="13"/>
    </row>
    <row r="49" spans="2:12" ht="15.75">
      <c r="B49" s="154">
        <v>12</v>
      </c>
      <c r="C49" s="127">
        <v>47</v>
      </c>
      <c r="D49" s="128" t="s">
        <v>199</v>
      </c>
      <c r="E49" s="129">
        <v>2005</v>
      </c>
      <c r="F49" s="130" t="s">
        <v>200</v>
      </c>
      <c r="G49" s="131" t="s">
        <v>675</v>
      </c>
      <c r="H49" s="131" t="s">
        <v>676</v>
      </c>
      <c r="I49" s="4">
        <v>12</v>
      </c>
      <c r="J49" s="5">
        <v>28</v>
      </c>
      <c r="K49" s="13"/>
      <c r="L49" s="13"/>
    </row>
    <row r="50" spans="2:12" ht="15">
      <c r="B50" s="154">
        <v>13</v>
      </c>
      <c r="C50" s="127">
        <v>58</v>
      </c>
      <c r="D50" s="149" t="s">
        <v>228</v>
      </c>
      <c r="E50" s="129">
        <v>2005</v>
      </c>
      <c r="F50" s="130" t="s">
        <v>659</v>
      </c>
      <c r="G50" s="131" t="s">
        <v>677</v>
      </c>
      <c r="H50" s="131" t="s">
        <v>678</v>
      </c>
      <c r="I50" s="4">
        <v>13</v>
      </c>
      <c r="J50" s="5">
        <v>26</v>
      </c>
      <c r="K50" s="13"/>
      <c r="L50" s="13"/>
    </row>
    <row r="51" spans="2:12" ht="15.75">
      <c r="B51" s="154">
        <v>14</v>
      </c>
      <c r="C51" s="127">
        <v>48</v>
      </c>
      <c r="D51" s="128" t="s">
        <v>201</v>
      </c>
      <c r="E51" s="129">
        <v>2005</v>
      </c>
      <c r="F51" s="130" t="s">
        <v>202</v>
      </c>
      <c r="G51" s="131" t="s">
        <v>679</v>
      </c>
      <c r="H51" s="131" t="s">
        <v>545</v>
      </c>
      <c r="I51" s="4">
        <v>14</v>
      </c>
      <c r="J51" s="5">
        <v>24</v>
      </c>
      <c r="K51" s="13"/>
      <c r="L51" s="13"/>
    </row>
    <row r="52" spans="2:12" ht="15">
      <c r="B52" s="154">
        <v>15</v>
      </c>
      <c r="C52" s="127">
        <v>51</v>
      </c>
      <c r="D52" s="149" t="s">
        <v>188</v>
      </c>
      <c r="E52" s="129">
        <v>2005</v>
      </c>
      <c r="F52" s="130" t="s">
        <v>202</v>
      </c>
      <c r="G52" s="131" t="s">
        <v>668</v>
      </c>
      <c r="H52" s="131" t="s">
        <v>680</v>
      </c>
      <c r="I52" s="4">
        <v>15</v>
      </c>
      <c r="J52" s="5">
        <v>22</v>
      </c>
      <c r="K52" s="13"/>
      <c r="L52" s="13"/>
    </row>
    <row r="53" spans="2:12" ht="15">
      <c r="B53" s="154">
        <v>16</v>
      </c>
      <c r="C53" s="127">
        <v>60</v>
      </c>
      <c r="D53" s="149" t="s">
        <v>233</v>
      </c>
      <c r="E53" s="129">
        <v>2004</v>
      </c>
      <c r="F53" s="130" t="s">
        <v>659</v>
      </c>
      <c r="G53" s="131" t="s">
        <v>681</v>
      </c>
      <c r="H53" s="131" t="s">
        <v>682</v>
      </c>
      <c r="I53" s="4">
        <v>16</v>
      </c>
      <c r="J53" s="5">
        <v>20</v>
      </c>
      <c r="K53" s="13"/>
      <c r="L53" s="13"/>
    </row>
    <row r="54" spans="2:12" ht="15">
      <c r="B54" s="154">
        <v>17</v>
      </c>
      <c r="C54" s="127">
        <v>62</v>
      </c>
      <c r="D54" s="149" t="s">
        <v>234</v>
      </c>
      <c r="E54" s="129">
        <v>2005</v>
      </c>
      <c r="F54" s="130" t="s">
        <v>659</v>
      </c>
      <c r="G54" s="131" t="s">
        <v>683</v>
      </c>
      <c r="H54" s="131" t="s">
        <v>547</v>
      </c>
      <c r="I54" s="4">
        <v>17</v>
      </c>
      <c r="J54" s="5">
        <v>18</v>
      </c>
      <c r="K54" s="13"/>
      <c r="L54" s="13"/>
    </row>
    <row r="55" spans="2:12" ht="15.75">
      <c r="B55" s="154">
        <v>18</v>
      </c>
      <c r="C55" s="127">
        <v>43</v>
      </c>
      <c r="D55" s="128" t="s">
        <v>182</v>
      </c>
      <c r="E55" s="129">
        <v>2005</v>
      </c>
      <c r="F55" s="136" t="s">
        <v>209</v>
      </c>
      <c r="G55" s="131" t="s">
        <v>684</v>
      </c>
      <c r="H55" s="131" t="s">
        <v>685</v>
      </c>
      <c r="I55" s="4">
        <v>18</v>
      </c>
      <c r="J55" s="5">
        <v>16</v>
      </c>
      <c r="K55" s="13"/>
      <c r="L55" s="13"/>
    </row>
    <row r="56" spans="2:12" ht="15">
      <c r="B56" s="154">
        <v>19</v>
      </c>
      <c r="C56" s="127">
        <v>42</v>
      </c>
      <c r="D56" s="141" t="s">
        <v>376</v>
      </c>
      <c r="E56" s="129">
        <v>2004</v>
      </c>
      <c r="F56" s="136" t="s">
        <v>209</v>
      </c>
      <c r="G56" s="131" t="s">
        <v>668</v>
      </c>
      <c r="H56" s="131" t="s">
        <v>553</v>
      </c>
      <c r="I56" s="4">
        <v>19</v>
      </c>
      <c r="J56" s="5">
        <v>14</v>
      </c>
      <c r="K56" s="13"/>
      <c r="L56" s="13"/>
    </row>
    <row r="57" spans="2:12" ht="15.75">
      <c r="B57" s="154">
        <v>20</v>
      </c>
      <c r="C57" s="127">
        <v>36</v>
      </c>
      <c r="D57" s="128" t="s">
        <v>179</v>
      </c>
      <c r="E57" s="129">
        <v>2005</v>
      </c>
      <c r="F57" s="129" t="s">
        <v>207</v>
      </c>
      <c r="G57" s="131" t="s">
        <v>686</v>
      </c>
      <c r="H57" s="131" t="s">
        <v>555</v>
      </c>
      <c r="I57" s="4">
        <v>20</v>
      </c>
      <c r="J57" s="5">
        <v>12</v>
      </c>
      <c r="K57" s="13"/>
      <c r="L57" s="13"/>
    </row>
    <row r="58" spans="2:12" ht="15.75">
      <c r="B58" s="154">
        <v>21</v>
      </c>
      <c r="C58" s="127">
        <v>49</v>
      </c>
      <c r="D58" s="128" t="s">
        <v>91</v>
      </c>
      <c r="E58" s="129">
        <v>2005</v>
      </c>
      <c r="F58" s="130" t="s">
        <v>202</v>
      </c>
      <c r="G58" s="131" t="s">
        <v>573</v>
      </c>
      <c r="H58" s="131" t="s">
        <v>687</v>
      </c>
      <c r="I58" s="4">
        <v>21</v>
      </c>
      <c r="J58" s="5">
        <v>10</v>
      </c>
      <c r="K58" s="13"/>
      <c r="L58" s="13"/>
    </row>
    <row r="59" spans="2:12" ht="15">
      <c r="B59" s="154">
        <v>22</v>
      </c>
      <c r="C59" s="127">
        <v>53</v>
      </c>
      <c r="D59" s="149" t="s">
        <v>231</v>
      </c>
      <c r="E59" s="129">
        <v>2004</v>
      </c>
      <c r="F59" s="130" t="s">
        <v>659</v>
      </c>
      <c r="G59" s="131" t="s">
        <v>564</v>
      </c>
      <c r="H59" s="131" t="s">
        <v>688</v>
      </c>
      <c r="I59" s="4">
        <v>22</v>
      </c>
      <c r="J59" s="5">
        <v>9</v>
      </c>
      <c r="K59" s="13"/>
      <c r="L59" s="13"/>
    </row>
    <row r="60" spans="2:12" ht="15">
      <c r="B60" s="154">
        <v>23</v>
      </c>
      <c r="C60" s="127">
        <v>56</v>
      </c>
      <c r="D60" s="149" t="s">
        <v>236</v>
      </c>
      <c r="E60" s="129">
        <v>2004</v>
      </c>
      <c r="F60" s="130" t="s">
        <v>659</v>
      </c>
      <c r="G60" s="131" t="s">
        <v>559</v>
      </c>
      <c r="H60" s="131" t="s">
        <v>689</v>
      </c>
      <c r="I60" s="4">
        <v>23</v>
      </c>
      <c r="J60" s="5">
        <v>8</v>
      </c>
      <c r="K60" s="13"/>
      <c r="L60" s="13"/>
    </row>
    <row r="61" spans="2:12" ht="15">
      <c r="B61" s="154">
        <v>24</v>
      </c>
      <c r="C61" s="127">
        <v>55</v>
      </c>
      <c r="D61" s="149" t="s">
        <v>235</v>
      </c>
      <c r="E61" s="129">
        <v>2004</v>
      </c>
      <c r="F61" s="130" t="s">
        <v>659</v>
      </c>
      <c r="G61" s="131" t="s">
        <v>690</v>
      </c>
      <c r="H61" s="131" t="s">
        <v>560</v>
      </c>
      <c r="I61" s="4">
        <v>24</v>
      </c>
      <c r="J61" s="5">
        <v>7</v>
      </c>
      <c r="K61" s="13"/>
      <c r="L61" s="13"/>
    </row>
    <row r="62" spans="2:12" ht="15">
      <c r="B62" s="154">
        <v>25</v>
      </c>
      <c r="C62" s="127">
        <v>69</v>
      </c>
      <c r="D62" s="149" t="s">
        <v>232</v>
      </c>
      <c r="E62" s="129">
        <v>2004</v>
      </c>
      <c r="F62" s="130" t="s">
        <v>659</v>
      </c>
      <c r="G62" s="131" t="s">
        <v>691</v>
      </c>
      <c r="H62" s="131" t="s">
        <v>692</v>
      </c>
      <c r="I62" s="4">
        <v>25</v>
      </c>
      <c r="J62" s="5">
        <v>6</v>
      </c>
      <c r="K62" s="13"/>
      <c r="L62" s="13"/>
    </row>
    <row r="63" spans="2:12" ht="15">
      <c r="B63" s="154">
        <v>26</v>
      </c>
      <c r="C63" s="127">
        <v>64</v>
      </c>
      <c r="D63" s="149" t="s">
        <v>230</v>
      </c>
      <c r="E63" s="129">
        <v>2004</v>
      </c>
      <c r="F63" s="130" t="s">
        <v>659</v>
      </c>
      <c r="G63" s="131" t="s">
        <v>613</v>
      </c>
      <c r="H63" s="131" t="s">
        <v>693</v>
      </c>
      <c r="I63" s="4">
        <v>26</v>
      </c>
      <c r="J63" s="5">
        <v>5</v>
      </c>
      <c r="K63" s="13"/>
      <c r="L63" s="13"/>
    </row>
    <row r="64" spans="2:12" ht="15">
      <c r="B64" s="154">
        <v>27</v>
      </c>
      <c r="C64" s="127">
        <v>66</v>
      </c>
      <c r="D64" s="149" t="s">
        <v>694</v>
      </c>
      <c r="E64" s="129">
        <v>2005</v>
      </c>
      <c r="F64" s="130" t="s">
        <v>659</v>
      </c>
      <c r="G64" s="131" t="s">
        <v>557</v>
      </c>
      <c r="H64" s="131" t="s">
        <v>695</v>
      </c>
      <c r="I64" s="4">
        <v>27</v>
      </c>
      <c r="J64" s="5">
        <v>4</v>
      </c>
      <c r="K64" s="13"/>
      <c r="L64" s="13"/>
    </row>
    <row r="65" spans="2:12" ht="15">
      <c r="B65" s="154">
        <v>28</v>
      </c>
      <c r="C65" s="127">
        <v>61</v>
      </c>
      <c r="D65" s="149" t="s">
        <v>696</v>
      </c>
      <c r="E65" s="129">
        <v>2005</v>
      </c>
      <c r="F65" s="130" t="s">
        <v>659</v>
      </c>
      <c r="G65" s="131" t="s">
        <v>557</v>
      </c>
      <c r="H65" s="131" t="s">
        <v>697</v>
      </c>
      <c r="I65" s="4">
        <v>28</v>
      </c>
      <c r="J65" s="5">
        <v>3</v>
      </c>
      <c r="K65" s="13"/>
      <c r="L65" s="13"/>
    </row>
    <row r="66" spans="2:12" ht="15">
      <c r="B66" s="154">
        <v>29</v>
      </c>
      <c r="C66" s="127">
        <v>57</v>
      </c>
      <c r="D66" s="149" t="s">
        <v>698</v>
      </c>
      <c r="E66" s="129">
        <v>2004</v>
      </c>
      <c r="F66" s="130" t="s">
        <v>14</v>
      </c>
      <c r="G66" s="131" t="s">
        <v>684</v>
      </c>
      <c r="H66" s="131" t="s">
        <v>699</v>
      </c>
      <c r="I66" s="4">
        <v>29</v>
      </c>
      <c r="J66" s="5">
        <v>2</v>
      </c>
      <c r="K66" s="13"/>
      <c r="L66" s="13"/>
    </row>
    <row r="67" spans="2:10" ht="15">
      <c r="B67" s="154">
        <v>30</v>
      </c>
      <c r="C67" s="127">
        <v>41</v>
      </c>
      <c r="D67" s="141" t="s">
        <v>258</v>
      </c>
      <c r="E67" s="129">
        <v>2004</v>
      </c>
      <c r="F67" s="136" t="s">
        <v>209</v>
      </c>
      <c r="G67" s="131" t="s">
        <v>568</v>
      </c>
      <c r="H67" s="131" t="s">
        <v>700</v>
      </c>
      <c r="I67" s="4">
        <v>30</v>
      </c>
      <c r="J67" s="5">
        <v>1</v>
      </c>
    </row>
    <row r="68" spans="2:12" ht="15.75">
      <c r="B68" s="154">
        <v>31</v>
      </c>
      <c r="C68" s="127">
        <v>37</v>
      </c>
      <c r="D68" s="152" t="s">
        <v>79</v>
      </c>
      <c r="E68" s="129">
        <v>2005</v>
      </c>
      <c r="F68" s="129" t="s">
        <v>207</v>
      </c>
      <c r="G68" s="131" t="s">
        <v>544</v>
      </c>
      <c r="H68" s="131"/>
      <c r="I68" s="4">
        <v>31</v>
      </c>
      <c r="J68" s="5">
        <v>1</v>
      </c>
      <c r="K68" s="155" t="s">
        <v>701</v>
      </c>
      <c r="L68" s="155"/>
    </row>
    <row r="69" spans="2:7" ht="15.75">
      <c r="B69" s="205"/>
      <c r="C69" s="206"/>
      <c r="D69" s="207"/>
      <c r="E69" s="191"/>
      <c r="F69" s="191"/>
      <c r="G69" s="204"/>
    </row>
    <row r="70" spans="2:7" ht="15.75">
      <c r="B70" s="80"/>
      <c r="C70" s="81" t="s">
        <v>350</v>
      </c>
      <c r="D70" s="82" t="s">
        <v>351</v>
      </c>
      <c r="E70" s="82" t="s">
        <v>352</v>
      </c>
      <c r="F70" s="80" t="s">
        <v>364</v>
      </c>
      <c r="G70" s="81" t="s">
        <v>739</v>
      </c>
    </row>
    <row r="71" spans="2:10" ht="31.5">
      <c r="B71" s="124" t="s">
        <v>9</v>
      </c>
      <c r="C71" s="124" t="s">
        <v>534</v>
      </c>
      <c r="D71" s="125" t="s">
        <v>10</v>
      </c>
      <c r="E71" s="124" t="s">
        <v>66</v>
      </c>
      <c r="F71" s="125" t="s">
        <v>89</v>
      </c>
      <c r="G71" s="124" t="s">
        <v>197</v>
      </c>
      <c r="H71" s="124" t="s">
        <v>90</v>
      </c>
      <c r="I71" s="125" t="s">
        <v>0</v>
      </c>
      <c r="J71" s="3" t="s">
        <v>538</v>
      </c>
    </row>
    <row r="72" spans="2:10" ht="15">
      <c r="B72" s="126">
        <v>1</v>
      </c>
      <c r="C72" s="126">
        <v>16</v>
      </c>
      <c r="D72" s="149" t="s">
        <v>57</v>
      </c>
      <c r="E72" s="129">
        <v>2003</v>
      </c>
      <c r="F72" s="129" t="s">
        <v>209</v>
      </c>
      <c r="G72" s="131" t="s">
        <v>689</v>
      </c>
      <c r="H72" s="131">
        <v>24.19</v>
      </c>
      <c r="I72" s="4">
        <v>1</v>
      </c>
      <c r="J72" s="5">
        <v>60</v>
      </c>
    </row>
    <row r="73" spans="2:10" ht="15">
      <c r="B73" s="126">
        <v>2</v>
      </c>
      <c r="C73" s="159">
        <v>11</v>
      </c>
      <c r="D73" s="141" t="s">
        <v>49</v>
      </c>
      <c r="E73" s="129">
        <v>2003</v>
      </c>
      <c r="F73" s="129" t="s">
        <v>702</v>
      </c>
      <c r="G73" s="131" t="s">
        <v>567</v>
      </c>
      <c r="H73" s="131" t="s">
        <v>714</v>
      </c>
      <c r="I73" s="4">
        <v>2</v>
      </c>
      <c r="J73" s="5">
        <v>54</v>
      </c>
    </row>
    <row r="74" spans="2:10" ht="15">
      <c r="B74" s="126">
        <v>3</v>
      </c>
      <c r="C74" s="159">
        <v>5</v>
      </c>
      <c r="D74" s="165" t="s">
        <v>105</v>
      </c>
      <c r="E74" s="129">
        <v>2002</v>
      </c>
      <c r="F74" s="130" t="s">
        <v>200</v>
      </c>
      <c r="G74" s="132" t="s">
        <v>565</v>
      </c>
      <c r="H74" s="132" t="s">
        <v>715</v>
      </c>
      <c r="I74" s="4">
        <v>3</v>
      </c>
      <c r="J74" s="5">
        <v>48</v>
      </c>
    </row>
    <row r="75" spans="2:10" ht="15">
      <c r="B75" s="126">
        <v>4</v>
      </c>
      <c r="C75" s="159">
        <v>15</v>
      </c>
      <c r="D75" s="149" t="s">
        <v>81</v>
      </c>
      <c r="E75" s="129">
        <v>2003</v>
      </c>
      <c r="F75" s="129" t="s">
        <v>209</v>
      </c>
      <c r="G75" s="131" t="s">
        <v>716</v>
      </c>
      <c r="H75" s="131" t="s">
        <v>717</v>
      </c>
      <c r="I75" s="4">
        <v>4</v>
      </c>
      <c r="J75" s="5">
        <v>43</v>
      </c>
    </row>
    <row r="76" spans="2:10" ht="15">
      <c r="B76" s="126">
        <v>5</v>
      </c>
      <c r="C76" s="126">
        <v>10</v>
      </c>
      <c r="D76" s="143" t="s">
        <v>218</v>
      </c>
      <c r="E76" s="144">
        <v>2002</v>
      </c>
      <c r="F76" s="130" t="s">
        <v>200</v>
      </c>
      <c r="G76" s="131" t="s">
        <v>718</v>
      </c>
      <c r="H76" s="131" t="s">
        <v>719</v>
      </c>
      <c r="I76" s="4">
        <v>5</v>
      </c>
      <c r="J76" s="5">
        <v>40</v>
      </c>
    </row>
    <row r="77" spans="2:10" ht="15">
      <c r="B77" s="126">
        <v>6</v>
      </c>
      <c r="C77" s="126">
        <v>4</v>
      </c>
      <c r="D77" s="165" t="s">
        <v>95</v>
      </c>
      <c r="E77" s="129">
        <v>2003</v>
      </c>
      <c r="F77" s="130" t="s">
        <v>198</v>
      </c>
      <c r="G77" s="132" t="s">
        <v>720</v>
      </c>
      <c r="H77" s="132" t="s">
        <v>721</v>
      </c>
      <c r="I77" s="4">
        <v>6</v>
      </c>
      <c r="J77" s="5">
        <v>38</v>
      </c>
    </row>
    <row r="78" spans="2:10" ht="15">
      <c r="B78" s="126">
        <v>7</v>
      </c>
      <c r="C78" s="159">
        <v>13</v>
      </c>
      <c r="D78" s="149" t="s">
        <v>94</v>
      </c>
      <c r="E78" s="129">
        <v>2003</v>
      </c>
      <c r="F78" s="129" t="s">
        <v>702</v>
      </c>
      <c r="G78" s="131" t="s">
        <v>722</v>
      </c>
      <c r="H78" s="131" t="s">
        <v>723</v>
      </c>
      <c r="I78" s="4">
        <v>7</v>
      </c>
      <c r="J78" s="5">
        <v>36</v>
      </c>
    </row>
    <row r="79" spans="2:10" ht="15.75">
      <c r="B79" s="126">
        <v>8</v>
      </c>
      <c r="C79" s="126">
        <v>12</v>
      </c>
      <c r="D79" s="139" t="s">
        <v>215</v>
      </c>
      <c r="E79" s="129">
        <v>2003</v>
      </c>
      <c r="F79" s="129" t="s">
        <v>702</v>
      </c>
      <c r="G79" s="131" t="s">
        <v>724</v>
      </c>
      <c r="H79" s="131" t="s">
        <v>725</v>
      </c>
      <c r="I79" s="4">
        <v>8</v>
      </c>
      <c r="J79" s="5">
        <v>34</v>
      </c>
    </row>
    <row r="80" spans="2:10" ht="15">
      <c r="B80" s="126">
        <v>9</v>
      </c>
      <c r="C80" s="126">
        <v>6</v>
      </c>
      <c r="D80" s="141" t="s">
        <v>213</v>
      </c>
      <c r="E80" s="129">
        <v>2003</v>
      </c>
      <c r="F80" s="130" t="s">
        <v>200</v>
      </c>
      <c r="G80" s="132" t="s">
        <v>578</v>
      </c>
      <c r="H80" s="132" t="s">
        <v>726</v>
      </c>
      <c r="I80" s="4">
        <v>9</v>
      </c>
      <c r="J80" s="5">
        <v>32</v>
      </c>
    </row>
    <row r="81" spans="2:10" ht="15">
      <c r="B81" s="126">
        <v>10</v>
      </c>
      <c r="C81" s="159">
        <v>17</v>
      </c>
      <c r="D81" s="141" t="s">
        <v>175</v>
      </c>
      <c r="E81" s="129">
        <v>2003</v>
      </c>
      <c r="F81" s="129" t="s">
        <v>209</v>
      </c>
      <c r="G81" s="131" t="s">
        <v>727</v>
      </c>
      <c r="H81" s="131" t="s">
        <v>728</v>
      </c>
      <c r="I81" s="4">
        <v>10</v>
      </c>
      <c r="J81" s="5">
        <v>31</v>
      </c>
    </row>
    <row r="82" spans="2:10" ht="15">
      <c r="B82" s="126">
        <v>11</v>
      </c>
      <c r="C82" s="159">
        <v>9</v>
      </c>
      <c r="D82" s="165" t="s">
        <v>729</v>
      </c>
      <c r="E82" s="129">
        <v>2003</v>
      </c>
      <c r="F82" s="130" t="s">
        <v>200</v>
      </c>
      <c r="G82" s="132" t="s">
        <v>730</v>
      </c>
      <c r="H82" s="132" t="s">
        <v>731</v>
      </c>
      <c r="I82" s="4">
        <v>11</v>
      </c>
      <c r="J82" s="5">
        <v>30</v>
      </c>
    </row>
    <row r="83" spans="2:10" ht="15">
      <c r="B83" s="126">
        <v>12</v>
      </c>
      <c r="C83" s="126">
        <v>8</v>
      </c>
      <c r="D83" s="165" t="s">
        <v>732</v>
      </c>
      <c r="E83" s="129">
        <v>2003</v>
      </c>
      <c r="F83" s="130" t="s">
        <v>200</v>
      </c>
      <c r="G83" s="132" t="s">
        <v>733</v>
      </c>
      <c r="H83" s="132" t="s">
        <v>734</v>
      </c>
      <c r="I83" s="4">
        <v>12</v>
      </c>
      <c r="J83" s="5">
        <v>28</v>
      </c>
    </row>
    <row r="84" spans="2:10" ht="15">
      <c r="B84" s="126">
        <v>13</v>
      </c>
      <c r="C84" s="159">
        <v>7</v>
      </c>
      <c r="D84" s="149" t="s">
        <v>212</v>
      </c>
      <c r="E84" s="129">
        <v>2003</v>
      </c>
      <c r="F84" s="130" t="s">
        <v>200</v>
      </c>
      <c r="G84" s="132" t="s">
        <v>620</v>
      </c>
      <c r="H84" s="132" t="s">
        <v>735</v>
      </c>
      <c r="I84" s="4">
        <v>13</v>
      </c>
      <c r="J84" s="5">
        <v>26</v>
      </c>
    </row>
    <row r="85" spans="2:12" ht="15">
      <c r="B85" s="126">
        <v>14</v>
      </c>
      <c r="C85" s="126">
        <v>2</v>
      </c>
      <c r="D85" s="149" t="s">
        <v>256</v>
      </c>
      <c r="E85" s="129">
        <v>2003</v>
      </c>
      <c r="F85" s="129" t="s">
        <v>207</v>
      </c>
      <c r="G85" s="131" t="s">
        <v>736</v>
      </c>
      <c r="H85" s="164"/>
      <c r="I85" s="4">
        <v>14</v>
      </c>
      <c r="J85" s="5">
        <v>24</v>
      </c>
      <c r="K85" s="155" t="s">
        <v>701</v>
      </c>
      <c r="L85" s="155"/>
    </row>
    <row r="86" spans="2:12" ht="15">
      <c r="B86" s="126">
        <v>15</v>
      </c>
      <c r="C86" s="159">
        <v>3</v>
      </c>
      <c r="D86" s="143" t="s">
        <v>80</v>
      </c>
      <c r="E86" s="144">
        <v>2002</v>
      </c>
      <c r="F86" s="163" t="s">
        <v>207</v>
      </c>
      <c r="G86" s="132" t="s">
        <v>692</v>
      </c>
      <c r="H86" s="131"/>
      <c r="I86" s="4">
        <v>15</v>
      </c>
      <c r="J86" s="5">
        <v>22</v>
      </c>
      <c r="K86" s="155" t="s">
        <v>701</v>
      </c>
      <c r="L86" s="155"/>
    </row>
    <row r="87" spans="2:12" ht="15">
      <c r="B87" s="126">
        <v>16</v>
      </c>
      <c r="C87" s="159">
        <v>1</v>
      </c>
      <c r="D87" s="141" t="s">
        <v>737</v>
      </c>
      <c r="E87" s="129">
        <v>2003</v>
      </c>
      <c r="F87" s="129" t="s">
        <v>207</v>
      </c>
      <c r="G87" s="164" t="s">
        <v>738</v>
      </c>
      <c r="H87" s="132"/>
      <c r="I87" s="4">
        <v>16</v>
      </c>
      <c r="J87" s="5">
        <v>20</v>
      </c>
      <c r="K87" s="155" t="s">
        <v>701</v>
      </c>
      <c r="L87" s="155"/>
    </row>
    <row r="89" spans="2:7" ht="15.75">
      <c r="B89" s="80"/>
      <c r="C89" s="81" t="s">
        <v>353</v>
      </c>
      <c r="D89" s="82" t="s">
        <v>354</v>
      </c>
      <c r="E89" s="82" t="s">
        <v>266</v>
      </c>
      <c r="F89" s="80" t="s">
        <v>364</v>
      </c>
      <c r="G89" s="81" t="s">
        <v>739</v>
      </c>
    </row>
    <row r="90" spans="2:10" ht="31.5">
      <c r="B90" s="124" t="s">
        <v>9</v>
      </c>
      <c r="C90" s="124" t="s">
        <v>534</v>
      </c>
      <c r="D90" s="125" t="s">
        <v>10</v>
      </c>
      <c r="E90" s="124" t="s">
        <v>66</v>
      </c>
      <c r="F90" s="125" t="s">
        <v>89</v>
      </c>
      <c r="G90" s="124" t="s">
        <v>197</v>
      </c>
      <c r="H90" s="124" t="s">
        <v>90</v>
      </c>
      <c r="I90" s="125" t="s">
        <v>0</v>
      </c>
      <c r="J90" s="3" t="s">
        <v>538</v>
      </c>
    </row>
    <row r="91" spans="2:10" ht="15">
      <c r="B91" s="146">
        <v>1</v>
      </c>
      <c r="C91" s="146">
        <v>20</v>
      </c>
      <c r="D91" s="149" t="s">
        <v>38</v>
      </c>
      <c r="E91" s="129">
        <v>2001</v>
      </c>
      <c r="F91" s="129" t="s">
        <v>740</v>
      </c>
      <c r="G91" s="146">
        <v>9.25</v>
      </c>
      <c r="H91" s="146">
        <v>25.35</v>
      </c>
      <c r="I91" s="4">
        <v>1</v>
      </c>
      <c r="J91" s="5">
        <v>60</v>
      </c>
    </row>
    <row r="92" spans="2:10" ht="15">
      <c r="B92" s="146">
        <v>2</v>
      </c>
      <c r="C92" s="146">
        <v>21</v>
      </c>
      <c r="D92" s="143" t="s">
        <v>61</v>
      </c>
      <c r="E92" s="144">
        <v>2001</v>
      </c>
      <c r="F92" s="129" t="s">
        <v>209</v>
      </c>
      <c r="G92" s="146">
        <v>8.38</v>
      </c>
      <c r="H92" s="146">
        <v>25.54</v>
      </c>
      <c r="I92" s="4">
        <v>2</v>
      </c>
      <c r="J92" s="5">
        <v>54</v>
      </c>
    </row>
    <row r="93" spans="2:10" ht="15">
      <c r="B93" s="146">
        <v>3</v>
      </c>
      <c r="C93" s="146">
        <v>22</v>
      </c>
      <c r="D93" s="149" t="s">
        <v>741</v>
      </c>
      <c r="E93" s="129">
        <v>2001</v>
      </c>
      <c r="F93" s="130" t="s">
        <v>200</v>
      </c>
      <c r="G93" s="146">
        <v>9.06</v>
      </c>
      <c r="H93" s="146">
        <v>27.47</v>
      </c>
      <c r="I93" s="4">
        <v>3</v>
      </c>
      <c r="J93" s="5">
        <v>48</v>
      </c>
    </row>
    <row r="94" spans="2:12" ht="15">
      <c r="B94" s="146">
        <v>4</v>
      </c>
      <c r="C94" s="146">
        <v>19</v>
      </c>
      <c r="D94" s="149" t="s">
        <v>108</v>
      </c>
      <c r="E94" s="129">
        <v>2000</v>
      </c>
      <c r="F94" s="129" t="s">
        <v>742</v>
      </c>
      <c r="G94" s="146">
        <v>8.21</v>
      </c>
      <c r="H94" s="20"/>
      <c r="I94" s="4">
        <v>4</v>
      </c>
      <c r="J94" s="5">
        <v>43</v>
      </c>
      <c r="K94" s="155" t="s">
        <v>701</v>
      </c>
      <c r="L94" s="155"/>
    </row>
    <row r="95" spans="3:6" ht="12.75">
      <c r="C95" s="34"/>
      <c r="D95" s="35"/>
      <c r="E95" s="34"/>
      <c r="F95" s="35"/>
    </row>
    <row r="96" spans="2:7" ht="15.75">
      <c r="B96" s="80"/>
      <c r="C96" s="81" t="s">
        <v>267</v>
      </c>
      <c r="D96" s="82" t="s">
        <v>355</v>
      </c>
      <c r="E96" s="82" t="s">
        <v>356</v>
      </c>
      <c r="F96" s="80" t="s">
        <v>364</v>
      </c>
      <c r="G96" s="81" t="s">
        <v>739</v>
      </c>
    </row>
    <row r="97" spans="2:10" ht="31.5">
      <c r="B97" s="124" t="s">
        <v>9</v>
      </c>
      <c r="C97" s="124" t="s">
        <v>534</v>
      </c>
      <c r="D97" s="125" t="s">
        <v>10</v>
      </c>
      <c r="E97" s="124" t="s">
        <v>66</v>
      </c>
      <c r="F97" s="125" t="s">
        <v>89</v>
      </c>
      <c r="G97" s="124" t="s">
        <v>197</v>
      </c>
      <c r="H97" s="124" t="s">
        <v>90</v>
      </c>
      <c r="I97" s="125" t="s">
        <v>0</v>
      </c>
      <c r="J97" s="3" t="s">
        <v>538</v>
      </c>
    </row>
    <row r="98" spans="2:10" ht="15">
      <c r="B98" s="146">
        <v>1</v>
      </c>
      <c r="C98" s="166">
        <v>25</v>
      </c>
      <c r="D98" s="149" t="s">
        <v>297</v>
      </c>
      <c r="E98" s="129">
        <v>1990</v>
      </c>
      <c r="F98" s="129" t="s">
        <v>209</v>
      </c>
      <c r="G98" s="146">
        <v>7.53</v>
      </c>
      <c r="H98" s="146">
        <v>22.43</v>
      </c>
      <c r="I98" s="4">
        <v>1</v>
      </c>
      <c r="J98" s="5">
        <v>60</v>
      </c>
    </row>
    <row r="99" spans="2:10" ht="15">
      <c r="B99" s="146">
        <v>2</v>
      </c>
      <c r="C99" s="166">
        <v>23</v>
      </c>
      <c r="D99" s="167" t="s">
        <v>219</v>
      </c>
      <c r="E99" s="163">
        <v>1990</v>
      </c>
      <c r="F99" s="163" t="s">
        <v>207</v>
      </c>
      <c r="G99" s="166">
        <v>11.32</v>
      </c>
      <c r="H99" s="166">
        <v>30.19</v>
      </c>
      <c r="I99" s="4">
        <v>2</v>
      </c>
      <c r="J99" s="5">
        <v>54</v>
      </c>
    </row>
    <row r="100" spans="2:12" ht="15">
      <c r="B100" s="146">
        <v>3</v>
      </c>
      <c r="C100" s="146">
        <v>27</v>
      </c>
      <c r="D100" s="168" t="s">
        <v>15</v>
      </c>
      <c r="E100" s="146">
        <v>1991</v>
      </c>
      <c r="F100" s="146" t="s">
        <v>6</v>
      </c>
      <c r="G100" s="146">
        <v>8.01</v>
      </c>
      <c r="H100" s="146"/>
      <c r="I100" s="4">
        <v>3</v>
      </c>
      <c r="J100" s="5">
        <v>48</v>
      </c>
      <c r="K100" s="155" t="s">
        <v>701</v>
      </c>
      <c r="L100" s="155"/>
    </row>
    <row r="101" spans="2:12" ht="15">
      <c r="B101" s="146">
        <v>4</v>
      </c>
      <c r="C101" s="146">
        <v>26</v>
      </c>
      <c r="D101" s="168" t="s">
        <v>220</v>
      </c>
      <c r="E101" s="146">
        <v>1991</v>
      </c>
      <c r="F101" s="146" t="s">
        <v>14</v>
      </c>
      <c r="G101" s="146">
        <v>8.07</v>
      </c>
      <c r="H101" s="146"/>
      <c r="I101" s="4">
        <v>4</v>
      </c>
      <c r="J101" s="5">
        <v>43</v>
      </c>
      <c r="K101" s="155" t="s">
        <v>701</v>
      </c>
      <c r="L101" s="155"/>
    </row>
    <row r="102" spans="3:7" ht="12.75">
      <c r="C102" s="34"/>
      <c r="D102" s="35"/>
      <c r="E102" s="36"/>
      <c r="F102" s="35"/>
      <c r="G102" s="9"/>
    </row>
    <row r="103" spans="2:7" ht="15.75">
      <c r="B103" s="80"/>
      <c r="C103" s="81" t="s">
        <v>268</v>
      </c>
      <c r="D103" s="82" t="s">
        <v>357</v>
      </c>
      <c r="E103" s="82" t="s">
        <v>358</v>
      </c>
      <c r="F103" s="80" t="s">
        <v>364</v>
      </c>
      <c r="G103" s="81" t="s">
        <v>739</v>
      </c>
    </row>
    <row r="104" spans="2:10" ht="31.5">
      <c r="B104" s="124" t="s">
        <v>9</v>
      </c>
      <c r="C104" s="124" t="s">
        <v>534</v>
      </c>
      <c r="D104" s="125" t="s">
        <v>10</v>
      </c>
      <c r="E104" s="124" t="s">
        <v>66</v>
      </c>
      <c r="F104" s="125" t="s">
        <v>89</v>
      </c>
      <c r="G104" s="124" t="s">
        <v>197</v>
      </c>
      <c r="H104" s="124" t="s">
        <v>90</v>
      </c>
      <c r="I104" s="125" t="s">
        <v>0</v>
      </c>
      <c r="J104" s="3" t="s">
        <v>538</v>
      </c>
    </row>
    <row r="105" spans="2:10" ht="15">
      <c r="B105" s="146">
        <v>1</v>
      </c>
      <c r="C105" s="146">
        <v>30</v>
      </c>
      <c r="D105" s="149" t="s">
        <v>53</v>
      </c>
      <c r="E105" s="129">
        <v>1986</v>
      </c>
      <c r="F105" s="129" t="s">
        <v>99</v>
      </c>
      <c r="G105" s="132" t="s">
        <v>693</v>
      </c>
      <c r="H105" s="132">
        <v>23.12</v>
      </c>
      <c r="I105" s="4">
        <v>1</v>
      </c>
      <c r="J105" s="5">
        <v>60</v>
      </c>
    </row>
    <row r="106" spans="2:10" ht="15">
      <c r="B106" s="146">
        <v>2</v>
      </c>
      <c r="C106" s="146">
        <v>31</v>
      </c>
      <c r="D106" s="149" t="s">
        <v>221</v>
      </c>
      <c r="E106" s="146">
        <v>1987</v>
      </c>
      <c r="F106" s="136" t="s">
        <v>646</v>
      </c>
      <c r="G106" s="132" t="s">
        <v>743</v>
      </c>
      <c r="H106" s="132">
        <v>24.53</v>
      </c>
      <c r="I106" s="4">
        <v>2</v>
      </c>
      <c r="J106" s="5">
        <v>54</v>
      </c>
    </row>
    <row r="107" spans="2:10" ht="15">
      <c r="B107" s="146">
        <v>3</v>
      </c>
      <c r="C107" s="146">
        <v>73</v>
      </c>
      <c r="D107" s="149" t="s">
        <v>56</v>
      </c>
      <c r="E107" s="129">
        <v>1988</v>
      </c>
      <c r="F107" s="129" t="s">
        <v>6</v>
      </c>
      <c r="G107" s="132" t="s">
        <v>744</v>
      </c>
      <c r="H107" s="132">
        <v>24.54</v>
      </c>
      <c r="I107" s="4">
        <v>3</v>
      </c>
      <c r="J107" s="5">
        <v>48</v>
      </c>
    </row>
    <row r="108" spans="2:10" ht="15">
      <c r="B108" s="146">
        <v>4</v>
      </c>
      <c r="C108" s="146">
        <v>29</v>
      </c>
      <c r="D108" s="149" t="s">
        <v>86</v>
      </c>
      <c r="E108" s="129">
        <v>1979</v>
      </c>
      <c r="F108" s="129" t="s">
        <v>14</v>
      </c>
      <c r="G108" s="132" t="s">
        <v>697</v>
      </c>
      <c r="H108" s="132">
        <v>25.1</v>
      </c>
      <c r="I108" s="4">
        <v>4</v>
      </c>
      <c r="J108" s="5">
        <v>43</v>
      </c>
    </row>
    <row r="109" spans="2:10" ht="15">
      <c r="B109" s="146">
        <v>5</v>
      </c>
      <c r="C109" s="146">
        <v>28</v>
      </c>
      <c r="D109" s="149" t="s">
        <v>55</v>
      </c>
      <c r="E109" s="129">
        <v>1983</v>
      </c>
      <c r="F109" s="136" t="s">
        <v>646</v>
      </c>
      <c r="G109" s="146">
        <v>10.29</v>
      </c>
      <c r="H109" s="146">
        <v>25.53</v>
      </c>
      <c r="I109" s="4">
        <v>5</v>
      </c>
      <c r="J109" s="5">
        <v>40</v>
      </c>
    </row>
    <row r="110" spans="2:10" ht="15">
      <c r="B110" s="146">
        <v>6</v>
      </c>
      <c r="C110" s="146">
        <v>68</v>
      </c>
      <c r="D110" s="149" t="s">
        <v>745</v>
      </c>
      <c r="E110" s="129">
        <v>1984</v>
      </c>
      <c r="F110" s="129" t="s">
        <v>14</v>
      </c>
      <c r="G110" s="146">
        <v>10.37</v>
      </c>
      <c r="H110" s="146">
        <v>27.05</v>
      </c>
      <c r="I110" s="4">
        <v>6</v>
      </c>
      <c r="J110" s="5">
        <v>38</v>
      </c>
    </row>
    <row r="111" spans="2:10" ht="15">
      <c r="B111" s="146">
        <v>7</v>
      </c>
      <c r="C111" s="146">
        <v>34</v>
      </c>
      <c r="D111" s="149" t="s">
        <v>746</v>
      </c>
      <c r="E111" s="129">
        <v>1983</v>
      </c>
      <c r="F111" s="146"/>
      <c r="G111" s="132" t="s">
        <v>747</v>
      </c>
      <c r="H111" s="132" t="s">
        <v>748</v>
      </c>
      <c r="I111" s="4">
        <v>7</v>
      </c>
      <c r="J111" s="5">
        <v>36</v>
      </c>
    </row>
    <row r="112" spans="2:10" ht="15">
      <c r="B112" s="146">
        <v>8</v>
      </c>
      <c r="C112" s="146">
        <v>18</v>
      </c>
      <c r="D112" s="149" t="s">
        <v>96</v>
      </c>
      <c r="E112" s="129">
        <v>1980</v>
      </c>
      <c r="F112" s="129" t="s">
        <v>14</v>
      </c>
      <c r="G112" s="132" t="s">
        <v>749</v>
      </c>
      <c r="H112" s="132" t="s">
        <v>750</v>
      </c>
      <c r="I112" s="4">
        <v>8</v>
      </c>
      <c r="J112" s="5">
        <v>34</v>
      </c>
    </row>
    <row r="113" spans="2:12" ht="15">
      <c r="B113" s="146">
        <v>9</v>
      </c>
      <c r="C113" s="146">
        <v>35</v>
      </c>
      <c r="D113" s="149" t="s">
        <v>151</v>
      </c>
      <c r="E113" s="129">
        <v>1987</v>
      </c>
      <c r="F113" s="129" t="s">
        <v>14</v>
      </c>
      <c r="G113" s="132" t="s">
        <v>565</v>
      </c>
      <c r="H113" s="132"/>
      <c r="I113" s="4">
        <v>9</v>
      </c>
      <c r="J113" s="5">
        <v>32</v>
      </c>
      <c r="K113" s="155" t="s">
        <v>701</v>
      </c>
      <c r="L113" s="155"/>
    </row>
    <row r="114" spans="2:12" ht="15">
      <c r="B114" s="146">
        <v>10</v>
      </c>
      <c r="C114" s="146">
        <v>66</v>
      </c>
      <c r="D114" s="149" t="s">
        <v>226</v>
      </c>
      <c r="E114" s="129">
        <v>1984</v>
      </c>
      <c r="F114" s="129" t="s">
        <v>14</v>
      </c>
      <c r="G114" s="146">
        <v>12.3</v>
      </c>
      <c r="H114" s="146"/>
      <c r="I114" s="4">
        <v>10</v>
      </c>
      <c r="J114" s="5">
        <v>31</v>
      </c>
      <c r="K114" s="155" t="s">
        <v>701</v>
      </c>
      <c r="L114" s="155"/>
    </row>
    <row r="115" spans="2:12" ht="15">
      <c r="B115" s="146">
        <v>11</v>
      </c>
      <c r="C115" s="146">
        <v>72</v>
      </c>
      <c r="D115" s="149" t="s">
        <v>751</v>
      </c>
      <c r="E115" s="129">
        <v>1985</v>
      </c>
      <c r="F115" s="129" t="s">
        <v>6</v>
      </c>
      <c r="G115" s="146">
        <v>14.32</v>
      </c>
      <c r="H115" s="146"/>
      <c r="I115" s="4">
        <v>11</v>
      </c>
      <c r="J115" s="5">
        <v>30</v>
      </c>
      <c r="K115" s="155" t="s">
        <v>701</v>
      </c>
      <c r="L115" s="155"/>
    </row>
    <row r="116" spans="3:7" ht="12.75">
      <c r="C116" s="34"/>
      <c r="D116" s="35"/>
      <c r="E116" s="36"/>
      <c r="F116" s="35"/>
      <c r="G116" s="9"/>
    </row>
    <row r="117" spans="2:7" ht="15.75">
      <c r="B117" s="80"/>
      <c r="C117" s="81" t="s">
        <v>4</v>
      </c>
      <c r="D117" s="82" t="s">
        <v>269</v>
      </c>
      <c r="E117" s="82" t="s">
        <v>359</v>
      </c>
      <c r="F117" s="80" t="s">
        <v>364</v>
      </c>
      <c r="G117" s="81" t="s">
        <v>739</v>
      </c>
    </row>
    <row r="118" spans="2:10" ht="31.5">
      <c r="B118" s="124" t="s">
        <v>9</v>
      </c>
      <c r="C118" s="124" t="s">
        <v>534</v>
      </c>
      <c r="D118" s="125" t="s">
        <v>10</v>
      </c>
      <c r="E118" s="124" t="s">
        <v>66</v>
      </c>
      <c r="F118" s="125" t="s">
        <v>89</v>
      </c>
      <c r="G118" s="124" t="s">
        <v>197</v>
      </c>
      <c r="H118" s="124" t="s">
        <v>90</v>
      </c>
      <c r="I118" s="125" t="s">
        <v>0</v>
      </c>
      <c r="J118" s="3" t="s">
        <v>538</v>
      </c>
    </row>
    <row r="119" spans="2:10" ht="15">
      <c r="B119" s="146">
        <v>1</v>
      </c>
      <c r="C119" s="146">
        <v>36</v>
      </c>
      <c r="D119" s="149" t="s">
        <v>27</v>
      </c>
      <c r="E119" s="129">
        <v>1975</v>
      </c>
      <c r="F119" s="169" t="s">
        <v>646</v>
      </c>
      <c r="G119" s="146">
        <v>8.59</v>
      </c>
      <c r="H119" s="146">
        <v>23.51</v>
      </c>
      <c r="I119" s="4">
        <v>1</v>
      </c>
      <c r="J119" s="5">
        <v>60</v>
      </c>
    </row>
    <row r="120" spans="2:10" ht="15">
      <c r="B120" s="166">
        <v>2</v>
      </c>
      <c r="C120" s="146">
        <v>38</v>
      </c>
      <c r="D120" s="149" t="s">
        <v>18</v>
      </c>
      <c r="E120" s="129">
        <v>1973</v>
      </c>
      <c r="F120" s="129" t="s">
        <v>39</v>
      </c>
      <c r="G120" s="146">
        <v>10.23</v>
      </c>
      <c r="H120" s="146">
        <v>26.59</v>
      </c>
      <c r="I120" s="4">
        <v>2</v>
      </c>
      <c r="J120" s="5">
        <v>54</v>
      </c>
    </row>
    <row r="121" spans="2:12" ht="15">
      <c r="B121" s="146">
        <v>3</v>
      </c>
      <c r="C121" s="146">
        <v>37</v>
      </c>
      <c r="D121" s="149" t="s">
        <v>43</v>
      </c>
      <c r="E121" s="129">
        <v>1975</v>
      </c>
      <c r="F121" s="129" t="s">
        <v>742</v>
      </c>
      <c r="G121" s="146">
        <v>7.58</v>
      </c>
      <c r="H121" s="146"/>
      <c r="I121" s="4">
        <v>3</v>
      </c>
      <c r="J121" s="5">
        <v>48</v>
      </c>
      <c r="K121" s="155" t="s">
        <v>701</v>
      </c>
      <c r="L121" s="155"/>
    </row>
    <row r="122" spans="2:12" ht="15">
      <c r="B122" s="166">
        <v>4</v>
      </c>
      <c r="C122" s="146">
        <v>39</v>
      </c>
      <c r="D122" s="149" t="s">
        <v>44</v>
      </c>
      <c r="E122" s="129">
        <v>1973</v>
      </c>
      <c r="F122" s="129" t="s">
        <v>14</v>
      </c>
      <c r="G122" s="146">
        <v>10.04</v>
      </c>
      <c r="H122" s="146"/>
      <c r="I122" s="4">
        <v>4</v>
      </c>
      <c r="J122" s="5">
        <v>43</v>
      </c>
      <c r="K122" s="155" t="s">
        <v>701</v>
      </c>
      <c r="L122" s="155"/>
    </row>
    <row r="124" spans="2:7" ht="15.75">
      <c r="B124" s="80"/>
      <c r="C124" s="81" t="s">
        <v>270</v>
      </c>
      <c r="D124" s="82" t="s">
        <v>360</v>
      </c>
      <c r="E124" s="82" t="s">
        <v>361</v>
      </c>
      <c r="F124" s="80" t="s">
        <v>364</v>
      </c>
      <c r="G124" s="81" t="s">
        <v>739</v>
      </c>
    </row>
    <row r="125" spans="2:10" ht="31.5">
      <c r="B125" s="124" t="s">
        <v>9</v>
      </c>
      <c r="C125" s="124" t="s">
        <v>534</v>
      </c>
      <c r="D125" s="125" t="s">
        <v>10</v>
      </c>
      <c r="E125" s="124" t="s">
        <v>66</v>
      </c>
      <c r="F125" s="125" t="s">
        <v>89</v>
      </c>
      <c r="G125" s="124" t="s">
        <v>197</v>
      </c>
      <c r="H125" s="124" t="s">
        <v>90</v>
      </c>
      <c r="I125" s="125" t="s">
        <v>0</v>
      </c>
      <c r="J125" s="3" t="s">
        <v>538</v>
      </c>
    </row>
    <row r="126" spans="2:10" ht="15">
      <c r="B126" s="166">
        <v>1</v>
      </c>
      <c r="C126" s="166">
        <v>41</v>
      </c>
      <c r="D126" s="167" t="s">
        <v>17</v>
      </c>
      <c r="E126" s="163">
        <v>1966</v>
      </c>
      <c r="F126" s="163" t="s">
        <v>14</v>
      </c>
      <c r="G126" s="166">
        <v>9.41</v>
      </c>
      <c r="H126" s="166">
        <v>25.37</v>
      </c>
      <c r="I126" s="4">
        <v>1</v>
      </c>
      <c r="J126" s="5">
        <v>60</v>
      </c>
    </row>
    <row r="127" spans="2:10" ht="15">
      <c r="B127" s="146">
        <v>2</v>
      </c>
      <c r="C127" s="166">
        <v>44</v>
      </c>
      <c r="D127" s="149" t="s">
        <v>191</v>
      </c>
      <c r="E127" s="129">
        <v>1965</v>
      </c>
      <c r="F127" s="129" t="s">
        <v>14</v>
      </c>
      <c r="G127" s="146">
        <v>9.37</v>
      </c>
      <c r="H127" s="146">
        <v>25.39</v>
      </c>
      <c r="I127" s="4">
        <v>2</v>
      </c>
      <c r="J127" s="5">
        <v>54</v>
      </c>
    </row>
    <row r="128" spans="2:10" ht="15">
      <c r="B128" s="166">
        <v>3</v>
      </c>
      <c r="C128" s="146">
        <v>42</v>
      </c>
      <c r="D128" s="149" t="s">
        <v>21</v>
      </c>
      <c r="E128" s="129">
        <v>1963</v>
      </c>
      <c r="F128" s="129" t="s">
        <v>6</v>
      </c>
      <c r="G128" s="146">
        <v>10.56</v>
      </c>
      <c r="H128" s="146">
        <v>28.09</v>
      </c>
      <c r="I128" s="4">
        <v>3</v>
      </c>
      <c r="J128" s="5">
        <v>48</v>
      </c>
    </row>
    <row r="129" spans="2:10" ht="15">
      <c r="B129" s="146">
        <v>4</v>
      </c>
      <c r="C129" s="146">
        <v>46</v>
      </c>
      <c r="D129" s="149" t="s">
        <v>97</v>
      </c>
      <c r="E129" s="129">
        <v>1967</v>
      </c>
      <c r="F129" s="129" t="s">
        <v>14</v>
      </c>
      <c r="G129" s="146">
        <v>10.53</v>
      </c>
      <c r="H129" s="146">
        <v>30.1</v>
      </c>
      <c r="I129" s="4">
        <v>4</v>
      </c>
      <c r="J129" s="5">
        <v>43</v>
      </c>
    </row>
    <row r="130" spans="2:12" ht="15">
      <c r="B130" s="166">
        <v>5</v>
      </c>
      <c r="C130" s="146">
        <v>88</v>
      </c>
      <c r="D130" s="149" t="s">
        <v>238</v>
      </c>
      <c r="E130" s="129">
        <v>1960</v>
      </c>
      <c r="F130" s="129" t="s">
        <v>742</v>
      </c>
      <c r="G130" s="146">
        <v>9.01</v>
      </c>
      <c r="H130" s="146"/>
      <c r="I130" s="4">
        <v>5</v>
      </c>
      <c r="J130" s="5">
        <v>40</v>
      </c>
      <c r="K130" s="155" t="s">
        <v>701</v>
      </c>
      <c r="L130" s="155"/>
    </row>
    <row r="131" spans="2:12" ht="15">
      <c r="B131" s="146">
        <v>6</v>
      </c>
      <c r="C131" s="166">
        <v>43</v>
      </c>
      <c r="D131" s="149" t="s">
        <v>19</v>
      </c>
      <c r="E131" s="129">
        <v>1967</v>
      </c>
      <c r="F131" s="129" t="s">
        <v>14</v>
      </c>
      <c r="G131" s="146">
        <v>9.12</v>
      </c>
      <c r="H131" s="146"/>
      <c r="I131" s="4">
        <v>6</v>
      </c>
      <c r="J131" s="5">
        <v>38</v>
      </c>
      <c r="K131" s="155" t="s">
        <v>701</v>
      </c>
      <c r="L131" s="155"/>
    </row>
    <row r="132" spans="2:12" ht="15">
      <c r="B132" s="166">
        <v>7</v>
      </c>
      <c r="C132" s="146">
        <v>67</v>
      </c>
      <c r="D132" s="168" t="s">
        <v>239</v>
      </c>
      <c r="E132" s="146">
        <v>1958</v>
      </c>
      <c r="F132" s="146" t="s">
        <v>14</v>
      </c>
      <c r="G132" s="146">
        <v>10.15</v>
      </c>
      <c r="H132" s="146"/>
      <c r="I132" s="4">
        <v>7</v>
      </c>
      <c r="J132" s="5">
        <v>36</v>
      </c>
      <c r="K132" s="155" t="s">
        <v>701</v>
      </c>
      <c r="L132" s="155"/>
    </row>
    <row r="133" ht="12.75">
      <c r="H133" s="31"/>
    </row>
    <row r="134" spans="2:7" ht="15.75">
      <c r="B134" s="80"/>
      <c r="C134" s="81" t="s">
        <v>5</v>
      </c>
      <c r="D134" s="82" t="s">
        <v>362</v>
      </c>
      <c r="E134" s="82" t="s">
        <v>271</v>
      </c>
      <c r="F134" s="80" t="s">
        <v>364</v>
      </c>
      <c r="G134" s="81" t="s">
        <v>739</v>
      </c>
    </row>
    <row r="135" spans="2:10" ht="31.5">
      <c r="B135" s="124" t="s">
        <v>9</v>
      </c>
      <c r="C135" s="124" t="s">
        <v>534</v>
      </c>
      <c r="D135" s="125" t="s">
        <v>10</v>
      </c>
      <c r="E135" s="124" t="s">
        <v>66</v>
      </c>
      <c r="F135" s="125" t="s">
        <v>89</v>
      </c>
      <c r="G135" s="124" t="s">
        <v>197</v>
      </c>
      <c r="H135" s="124" t="s">
        <v>90</v>
      </c>
      <c r="I135" s="125" t="s">
        <v>0</v>
      </c>
      <c r="J135" s="3" t="s">
        <v>538</v>
      </c>
    </row>
    <row r="136" spans="2:10" ht="15">
      <c r="B136" s="146">
        <v>1</v>
      </c>
      <c r="C136" s="146">
        <v>48</v>
      </c>
      <c r="D136" s="149" t="s">
        <v>29</v>
      </c>
      <c r="E136" s="129">
        <v>1957</v>
      </c>
      <c r="F136" s="129" t="s">
        <v>14</v>
      </c>
      <c r="G136" s="146">
        <v>11.16</v>
      </c>
      <c r="H136" s="146">
        <v>28.15</v>
      </c>
      <c r="I136" s="4">
        <v>1</v>
      </c>
      <c r="J136" s="5">
        <v>60</v>
      </c>
    </row>
    <row r="137" spans="3:6" ht="12.75">
      <c r="C137" s="34"/>
      <c r="D137" s="35"/>
      <c r="E137" s="36"/>
      <c r="F137" s="35"/>
    </row>
    <row r="138" spans="2:7" ht="15.75">
      <c r="B138" s="17"/>
      <c r="C138" s="83" t="s">
        <v>347</v>
      </c>
      <c r="D138" s="84" t="s">
        <v>223</v>
      </c>
      <c r="E138" s="18" t="s">
        <v>264</v>
      </c>
      <c r="F138" s="18" t="s">
        <v>364</v>
      </c>
      <c r="G138" s="18" t="s">
        <v>537</v>
      </c>
    </row>
    <row r="139" spans="2:10" ht="42.75" customHeight="1">
      <c r="B139" s="124" t="s">
        <v>9</v>
      </c>
      <c r="C139" s="124" t="s">
        <v>534</v>
      </c>
      <c r="D139" s="125" t="s">
        <v>10</v>
      </c>
      <c r="E139" s="124" t="s">
        <v>66</v>
      </c>
      <c r="F139" s="125" t="s">
        <v>89</v>
      </c>
      <c r="G139" s="124" t="s">
        <v>197</v>
      </c>
      <c r="H139" s="124" t="s">
        <v>90</v>
      </c>
      <c r="I139" s="125" t="s">
        <v>0</v>
      </c>
      <c r="J139" s="3" t="s">
        <v>538</v>
      </c>
    </row>
    <row r="140" spans="2:10" ht="15.75">
      <c r="B140" s="126">
        <v>1</v>
      </c>
      <c r="C140" s="127">
        <v>8</v>
      </c>
      <c r="D140" s="139" t="s">
        <v>52</v>
      </c>
      <c r="E140" s="129">
        <v>2006</v>
      </c>
      <c r="F140" s="130" t="s">
        <v>198</v>
      </c>
      <c r="G140" s="131" t="s">
        <v>607</v>
      </c>
      <c r="H140" s="131" t="s">
        <v>608</v>
      </c>
      <c r="I140" s="4">
        <v>1</v>
      </c>
      <c r="J140" s="5">
        <v>60</v>
      </c>
    </row>
    <row r="141" spans="2:10" ht="15.75">
      <c r="B141" s="126">
        <v>2</v>
      </c>
      <c r="C141" s="127">
        <v>2</v>
      </c>
      <c r="D141" s="140" t="s">
        <v>65</v>
      </c>
      <c r="E141" s="129">
        <v>2006</v>
      </c>
      <c r="F141" s="136" t="s">
        <v>209</v>
      </c>
      <c r="G141" s="131" t="s">
        <v>609</v>
      </c>
      <c r="H141" s="131" t="s">
        <v>610</v>
      </c>
      <c r="I141" s="4">
        <v>2</v>
      </c>
      <c r="J141" s="5">
        <v>54</v>
      </c>
    </row>
    <row r="142" spans="2:10" ht="15.75">
      <c r="B142" s="126">
        <v>3</v>
      </c>
      <c r="C142" s="127">
        <v>4</v>
      </c>
      <c r="D142" s="139" t="s">
        <v>241</v>
      </c>
      <c r="E142" s="129">
        <v>2006</v>
      </c>
      <c r="F142" s="130" t="s">
        <v>198</v>
      </c>
      <c r="G142" s="131" t="s">
        <v>611</v>
      </c>
      <c r="H142" s="131" t="s">
        <v>612</v>
      </c>
      <c r="I142" s="4">
        <v>3</v>
      </c>
      <c r="J142" s="5">
        <v>48</v>
      </c>
    </row>
    <row r="143" spans="2:10" ht="15.75">
      <c r="B143" s="126">
        <v>4</v>
      </c>
      <c r="C143" s="127">
        <v>3</v>
      </c>
      <c r="D143" s="139" t="s">
        <v>395</v>
      </c>
      <c r="E143" s="129">
        <v>2006</v>
      </c>
      <c r="F143" s="136" t="s">
        <v>209</v>
      </c>
      <c r="G143" s="131" t="s">
        <v>613</v>
      </c>
      <c r="H143" s="131" t="s">
        <v>614</v>
      </c>
      <c r="I143" s="4">
        <v>4</v>
      </c>
      <c r="J143" s="5">
        <v>43</v>
      </c>
    </row>
    <row r="144" spans="2:10" ht="15">
      <c r="B144" s="126">
        <v>5</v>
      </c>
      <c r="C144" s="127">
        <v>1</v>
      </c>
      <c r="D144" s="141" t="s">
        <v>158</v>
      </c>
      <c r="E144" s="142">
        <v>2006</v>
      </c>
      <c r="F144" s="136" t="s">
        <v>209</v>
      </c>
      <c r="G144" s="131" t="s">
        <v>615</v>
      </c>
      <c r="H144" s="131" t="s">
        <v>616</v>
      </c>
      <c r="I144" s="4">
        <v>5</v>
      </c>
      <c r="J144" s="5">
        <v>40</v>
      </c>
    </row>
    <row r="145" spans="2:10" ht="15">
      <c r="B145" s="126">
        <v>6</v>
      </c>
      <c r="C145" s="127">
        <v>20</v>
      </c>
      <c r="D145" s="143" t="s">
        <v>617</v>
      </c>
      <c r="E145" s="144">
        <v>2006</v>
      </c>
      <c r="F145" s="130" t="s">
        <v>205</v>
      </c>
      <c r="G145" s="131" t="s">
        <v>566</v>
      </c>
      <c r="H145" s="131" t="s">
        <v>618</v>
      </c>
      <c r="I145" s="4">
        <v>6</v>
      </c>
      <c r="J145" s="5">
        <v>38</v>
      </c>
    </row>
    <row r="146" spans="2:10" ht="15">
      <c r="B146" s="126">
        <v>7</v>
      </c>
      <c r="C146" s="127">
        <v>24</v>
      </c>
      <c r="D146" s="145" t="s">
        <v>619</v>
      </c>
      <c r="E146" s="146">
        <v>2008</v>
      </c>
      <c r="F146" s="130" t="s">
        <v>200</v>
      </c>
      <c r="G146" s="131" t="s">
        <v>568</v>
      </c>
      <c r="H146" s="131" t="s">
        <v>620</v>
      </c>
      <c r="I146" s="4">
        <v>7</v>
      </c>
      <c r="J146" s="5">
        <v>36</v>
      </c>
    </row>
    <row r="147" spans="2:10" ht="15">
      <c r="B147" s="126">
        <v>8</v>
      </c>
      <c r="C147" s="127">
        <v>26</v>
      </c>
      <c r="D147" s="145" t="s">
        <v>621</v>
      </c>
      <c r="E147" s="146">
        <v>2006</v>
      </c>
      <c r="F147" s="130" t="s">
        <v>200</v>
      </c>
      <c r="G147" s="131" t="s">
        <v>570</v>
      </c>
      <c r="H147" s="131" t="s">
        <v>622</v>
      </c>
      <c r="I147" s="4">
        <v>8</v>
      </c>
      <c r="J147" s="5">
        <v>34</v>
      </c>
    </row>
    <row r="148" spans="2:10" ht="15">
      <c r="B148" s="126">
        <v>9</v>
      </c>
      <c r="C148" s="127">
        <v>23</v>
      </c>
      <c r="D148" s="147" t="s">
        <v>623</v>
      </c>
      <c r="E148" s="146">
        <v>2008</v>
      </c>
      <c r="F148" s="130" t="s">
        <v>200</v>
      </c>
      <c r="G148" s="131" t="s">
        <v>570</v>
      </c>
      <c r="H148" s="131" t="s">
        <v>624</v>
      </c>
      <c r="I148" s="4">
        <v>9</v>
      </c>
      <c r="J148" s="5">
        <v>32</v>
      </c>
    </row>
    <row r="149" spans="2:10" ht="15.75">
      <c r="B149" s="126">
        <v>10</v>
      </c>
      <c r="C149" s="127">
        <v>5</v>
      </c>
      <c r="D149" s="148" t="s">
        <v>625</v>
      </c>
      <c r="E149" s="129">
        <v>2008</v>
      </c>
      <c r="F149" s="130" t="s">
        <v>198</v>
      </c>
      <c r="G149" s="131" t="s">
        <v>626</v>
      </c>
      <c r="H149" s="131" t="s">
        <v>627</v>
      </c>
      <c r="I149" s="4">
        <v>10</v>
      </c>
      <c r="J149" s="5">
        <v>31</v>
      </c>
    </row>
    <row r="150" spans="2:10" ht="15.75">
      <c r="B150" s="126">
        <v>11</v>
      </c>
      <c r="C150" s="127">
        <v>12</v>
      </c>
      <c r="D150" s="139" t="s">
        <v>211</v>
      </c>
      <c r="E150" s="129">
        <v>2008</v>
      </c>
      <c r="F150" s="129" t="s">
        <v>207</v>
      </c>
      <c r="G150" s="131" t="s">
        <v>626</v>
      </c>
      <c r="H150" s="131" t="s">
        <v>628</v>
      </c>
      <c r="I150" s="4">
        <v>11</v>
      </c>
      <c r="J150" s="5">
        <v>30</v>
      </c>
    </row>
    <row r="151" spans="2:10" ht="15">
      <c r="B151" s="126">
        <v>12</v>
      </c>
      <c r="C151" s="127">
        <v>10</v>
      </c>
      <c r="D151" s="149" t="s">
        <v>210</v>
      </c>
      <c r="E151" s="129">
        <v>2007</v>
      </c>
      <c r="F151" s="130" t="s">
        <v>202</v>
      </c>
      <c r="G151" s="131" t="s">
        <v>629</v>
      </c>
      <c r="H151" s="131" t="s">
        <v>630</v>
      </c>
      <c r="I151" s="4">
        <v>12</v>
      </c>
      <c r="J151" s="5">
        <v>28</v>
      </c>
    </row>
    <row r="152" spans="2:10" ht="15">
      <c r="B152" s="126">
        <v>13</v>
      </c>
      <c r="C152" s="127">
        <v>21</v>
      </c>
      <c r="D152" s="150" t="s">
        <v>631</v>
      </c>
      <c r="E152" s="129">
        <v>2010</v>
      </c>
      <c r="F152" s="129" t="s">
        <v>14</v>
      </c>
      <c r="G152" s="131" t="s">
        <v>632</v>
      </c>
      <c r="H152" s="131" t="s">
        <v>633</v>
      </c>
      <c r="I152" s="4">
        <v>13</v>
      </c>
      <c r="J152" s="5">
        <v>26</v>
      </c>
    </row>
    <row r="153" spans="2:10" ht="15">
      <c r="B153" s="126">
        <v>14</v>
      </c>
      <c r="C153" s="127">
        <v>9</v>
      </c>
      <c r="D153" s="149" t="s">
        <v>634</v>
      </c>
      <c r="E153" s="129">
        <v>2006</v>
      </c>
      <c r="F153" s="130" t="s">
        <v>202</v>
      </c>
      <c r="G153" s="131" t="s">
        <v>635</v>
      </c>
      <c r="H153" s="131" t="s">
        <v>636</v>
      </c>
      <c r="I153" s="4">
        <v>14</v>
      </c>
      <c r="J153" s="5">
        <v>24</v>
      </c>
    </row>
    <row r="154" spans="2:12" ht="15">
      <c r="B154" s="126">
        <v>15</v>
      </c>
      <c r="C154" s="127">
        <v>25</v>
      </c>
      <c r="D154" s="151" t="s">
        <v>637</v>
      </c>
      <c r="E154" s="146">
        <v>2006</v>
      </c>
      <c r="F154" s="130" t="s">
        <v>200</v>
      </c>
      <c r="G154" s="131" t="s">
        <v>638</v>
      </c>
      <c r="H154" s="131" t="s">
        <v>639</v>
      </c>
      <c r="I154" s="4">
        <v>15</v>
      </c>
      <c r="J154" s="5">
        <v>22</v>
      </c>
      <c r="K154" s="13"/>
      <c r="L154" s="13"/>
    </row>
    <row r="155" spans="2:12" ht="15.75">
      <c r="B155" s="126">
        <v>16</v>
      </c>
      <c r="C155" s="127">
        <v>11</v>
      </c>
      <c r="D155" s="139" t="s">
        <v>640</v>
      </c>
      <c r="E155" s="129">
        <v>2009</v>
      </c>
      <c r="F155" s="129" t="s">
        <v>14</v>
      </c>
      <c r="G155" s="131" t="s">
        <v>641</v>
      </c>
      <c r="H155" s="131" t="s">
        <v>642</v>
      </c>
      <c r="I155" s="4">
        <v>16</v>
      </c>
      <c r="J155" s="5">
        <v>20</v>
      </c>
      <c r="K155" s="13"/>
      <c r="L155" s="13"/>
    </row>
    <row r="156" spans="2:12" ht="15.75">
      <c r="B156" s="126">
        <v>17</v>
      </c>
      <c r="C156" s="127">
        <v>19</v>
      </c>
      <c r="D156" s="139" t="s">
        <v>643</v>
      </c>
      <c r="E156" s="129">
        <v>2010</v>
      </c>
      <c r="F156" s="130" t="s">
        <v>200</v>
      </c>
      <c r="G156" s="131" t="s">
        <v>644</v>
      </c>
      <c r="H156" s="131" t="s">
        <v>645</v>
      </c>
      <c r="I156" s="4">
        <v>17</v>
      </c>
      <c r="J156" s="5">
        <v>18</v>
      </c>
      <c r="K156" s="13"/>
      <c r="L156" s="13"/>
    </row>
    <row r="157" spans="2:12" ht="15">
      <c r="B157" s="126">
        <v>18</v>
      </c>
      <c r="C157" s="127">
        <v>22</v>
      </c>
      <c r="D157" s="141" t="s">
        <v>141</v>
      </c>
      <c r="E157" s="129">
        <v>2011</v>
      </c>
      <c r="F157" s="136" t="s">
        <v>646</v>
      </c>
      <c r="G157" s="131" t="s">
        <v>647</v>
      </c>
      <c r="H157" s="131" t="s">
        <v>648</v>
      </c>
      <c r="I157" s="4">
        <v>18</v>
      </c>
      <c r="J157" s="5">
        <v>16</v>
      </c>
      <c r="K157" s="13"/>
      <c r="L157" s="13"/>
    </row>
    <row r="158" spans="2:12" ht="15.75">
      <c r="B158" s="126">
        <v>19</v>
      </c>
      <c r="C158" s="127">
        <v>6</v>
      </c>
      <c r="D158" s="139" t="s">
        <v>649</v>
      </c>
      <c r="E158" s="129">
        <v>2010</v>
      </c>
      <c r="F158" s="130" t="s">
        <v>198</v>
      </c>
      <c r="G158" s="131" t="s">
        <v>650</v>
      </c>
      <c r="H158" s="131"/>
      <c r="I158" s="4">
        <v>19</v>
      </c>
      <c r="J158" s="5">
        <v>14</v>
      </c>
      <c r="K158" s="155" t="s">
        <v>701</v>
      </c>
      <c r="L158" s="156"/>
    </row>
    <row r="159" spans="2:12" ht="15">
      <c r="B159" s="126">
        <v>20</v>
      </c>
      <c r="C159" s="127">
        <v>13</v>
      </c>
      <c r="D159" s="143" t="s">
        <v>467</v>
      </c>
      <c r="E159" s="144">
        <v>2007</v>
      </c>
      <c r="F159" s="129" t="s">
        <v>207</v>
      </c>
      <c r="G159" s="131" t="s">
        <v>564</v>
      </c>
      <c r="H159" s="131"/>
      <c r="I159" s="4">
        <v>20</v>
      </c>
      <c r="J159" s="5">
        <v>12</v>
      </c>
      <c r="K159" s="155" t="s">
        <v>701</v>
      </c>
      <c r="L159" s="156"/>
    </row>
    <row r="160" spans="2:12" ht="15">
      <c r="B160" s="126">
        <v>21</v>
      </c>
      <c r="C160" s="127">
        <v>14</v>
      </c>
      <c r="D160" s="143" t="s">
        <v>104</v>
      </c>
      <c r="E160" s="144">
        <v>2006</v>
      </c>
      <c r="F160" s="129" t="s">
        <v>207</v>
      </c>
      <c r="G160" s="131" t="s">
        <v>651</v>
      </c>
      <c r="H160" s="131"/>
      <c r="I160" s="4">
        <v>21</v>
      </c>
      <c r="J160" s="5">
        <v>10</v>
      </c>
      <c r="K160" s="155" t="s">
        <v>701</v>
      </c>
      <c r="L160" s="156"/>
    </row>
    <row r="161" spans="2:12" ht="15.75">
      <c r="B161" s="126">
        <v>22</v>
      </c>
      <c r="C161" s="127">
        <v>15</v>
      </c>
      <c r="D161" s="152" t="s">
        <v>184</v>
      </c>
      <c r="E161" s="129">
        <v>2006</v>
      </c>
      <c r="F161" s="129" t="s">
        <v>207</v>
      </c>
      <c r="G161" s="153" t="s">
        <v>549</v>
      </c>
      <c r="H161" s="131"/>
      <c r="I161" s="4">
        <v>22</v>
      </c>
      <c r="J161" s="5">
        <v>9</v>
      </c>
      <c r="K161" s="155" t="s">
        <v>701</v>
      </c>
      <c r="L161" s="156"/>
    </row>
    <row r="162" spans="2:12" ht="15.75">
      <c r="B162" s="126">
        <v>23</v>
      </c>
      <c r="C162" s="127">
        <v>16</v>
      </c>
      <c r="D162" s="140" t="s">
        <v>84</v>
      </c>
      <c r="E162" s="129">
        <v>2006</v>
      </c>
      <c r="F162" s="129" t="s">
        <v>207</v>
      </c>
      <c r="G162" s="131" t="s">
        <v>652</v>
      </c>
      <c r="H162" s="131"/>
      <c r="I162" s="4">
        <v>23</v>
      </c>
      <c r="J162" s="5">
        <v>8</v>
      </c>
      <c r="K162" s="155" t="s">
        <v>701</v>
      </c>
      <c r="L162" s="156"/>
    </row>
    <row r="163" spans="2:12" ht="15.75">
      <c r="B163" s="126">
        <v>24</v>
      </c>
      <c r="C163" s="127">
        <v>17</v>
      </c>
      <c r="D163" s="140" t="s">
        <v>171</v>
      </c>
      <c r="E163" s="129">
        <v>2007</v>
      </c>
      <c r="F163" s="129" t="s">
        <v>207</v>
      </c>
      <c r="G163" s="131" t="s">
        <v>653</v>
      </c>
      <c r="H163" s="131"/>
      <c r="I163" s="4">
        <v>24</v>
      </c>
      <c r="J163" s="5">
        <v>7</v>
      </c>
      <c r="K163" s="155" t="s">
        <v>701</v>
      </c>
      <c r="L163" s="156"/>
    </row>
    <row r="164" spans="2:12" ht="15.75">
      <c r="B164" s="126">
        <v>25</v>
      </c>
      <c r="C164" s="127">
        <v>18</v>
      </c>
      <c r="D164" s="140" t="s">
        <v>183</v>
      </c>
      <c r="E164" s="129">
        <v>2006</v>
      </c>
      <c r="F164" s="129" t="s">
        <v>207</v>
      </c>
      <c r="G164" s="131" t="s">
        <v>654</v>
      </c>
      <c r="H164" s="131"/>
      <c r="I164" s="4">
        <v>25</v>
      </c>
      <c r="J164" s="5">
        <v>6</v>
      </c>
      <c r="K164" s="155" t="s">
        <v>701</v>
      </c>
      <c r="L164" s="156"/>
    </row>
    <row r="165" spans="2:10" ht="12.75">
      <c r="B165" s="68"/>
      <c r="C165" s="68"/>
      <c r="D165" s="72"/>
      <c r="E165" s="73"/>
      <c r="F165" s="72"/>
      <c r="G165" s="72"/>
      <c r="H165" s="68"/>
      <c r="J165" s="13"/>
    </row>
    <row r="166" spans="2:12" ht="15.75">
      <c r="B166" s="17"/>
      <c r="C166" s="83" t="s">
        <v>265</v>
      </c>
      <c r="D166" s="84" t="s">
        <v>348</v>
      </c>
      <c r="E166" s="18" t="s">
        <v>349</v>
      </c>
      <c r="F166" s="18" t="s">
        <v>364</v>
      </c>
      <c r="G166" s="18" t="s">
        <v>537</v>
      </c>
      <c r="J166" s="13"/>
      <c r="K166" s="13"/>
      <c r="L166" s="13"/>
    </row>
    <row r="167" spans="2:10" ht="42.75" customHeight="1">
      <c r="B167" s="124" t="s">
        <v>9</v>
      </c>
      <c r="C167" s="124" t="s">
        <v>534</v>
      </c>
      <c r="D167" s="125" t="s">
        <v>10</v>
      </c>
      <c r="E167" s="124" t="s">
        <v>66</v>
      </c>
      <c r="F167" s="125" t="s">
        <v>89</v>
      </c>
      <c r="G167" s="124" t="s">
        <v>197</v>
      </c>
      <c r="H167" s="124" t="s">
        <v>90</v>
      </c>
      <c r="I167" s="125" t="s">
        <v>0</v>
      </c>
      <c r="J167" s="3" t="s">
        <v>538</v>
      </c>
    </row>
    <row r="168" spans="2:12" ht="15">
      <c r="B168" s="157">
        <v>1</v>
      </c>
      <c r="C168" s="127">
        <v>30</v>
      </c>
      <c r="D168" s="158" t="s">
        <v>216</v>
      </c>
      <c r="E168" s="129">
        <v>2004</v>
      </c>
      <c r="F168" s="129" t="s">
        <v>702</v>
      </c>
      <c r="G168" s="131" t="s">
        <v>703</v>
      </c>
      <c r="H168" s="131" t="s">
        <v>540</v>
      </c>
      <c r="I168" s="4">
        <v>1</v>
      </c>
      <c r="J168" s="5">
        <v>60</v>
      </c>
      <c r="K168" s="13"/>
      <c r="L168" s="13"/>
    </row>
    <row r="169" spans="2:12" ht="15">
      <c r="B169" s="159">
        <v>2</v>
      </c>
      <c r="C169" s="127">
        <v>38</v>
      </c>
      <c r="D169" s="160" t="s">
        <v>35</v>
      </c>
      <c r="E169" s="129">
        <v>2005</v>
      </c>
      <c r="F169" s="129" t="s">
        <v>207</v>
      </c>
      <c r="G169" s="131" t="s">
        <v>601</v>
      </c>
      <c r="H169" s="131" t="s">
        <v>704</v>
      </c>
      <c r="I169" s="4">
        <v>2</v>
      </c>
      <c r="J169" s="5">
        <v>54</v>
      </c>
      <c r="K169" s="13"/>
      <c r="L169" s="13"/>
    </row>
    <row r="170" spans="2:12" ht="15">
      <c r="B170" s="157">
        <v>3</v>
      </c>
      <c r="C170" s="161">
        <v>39</v>
      </c>
      <c r="D170" s="149" t="s">
        <v>165</v>
      </c>
      <c r="E170" s="129">
        <v>2004</v>
      </c>
      <c r="F170" s="130" t="s">
        <v>198</v>
      </c>
      <c r="G170" s="131" t="s">
        <v>705</v>
      </c>
      <c r="H170" s="131" t="s">
        <v>682</v>
      </c>
      <c r="I170" s="4">
        <v>3</v>
      </c>
      <c r="J170" s="5">
        <v>48</v>
      </c>
      <c r="K170" s="13"/>
      <c r="L170" s="13"/>
    </row>
    <row r="171" spans="2:12" ht="15">
      <c r="B171" s="159">
        <v>4</v>
      </c>
      <c r="C171" s="161">
        <v>31</v>
      </c>
      <c r="D171" s="141" t="s">
        <v>83</v>
      </c>
      <c r="E171" s="142">
        <v>2005</v>
      </c>
      <c r="F171" s="136" t="s">
        <v>209</v>
      </c>
      <c r="G171" s="131" t="s">
        <v>690</v>
      </c>
      <c r="H171" s="131" t="s">
        <v>706</v>
      </c>
      <c r="I171" s="4">
        <v>4</v>
      </c>
      <c r="J171" s="5">
        <v>43</v>
      </c>
      <c r="K171" s="13"/>
      <c r="L171" s="13"/>
    </row>
    <row r="172" spans="2:12" ht="15">
      <c r="B172" s="157">
        <v>5</v>
      </c>
      <c r="C172" s="161">
        <v>35</v>
      </c>
      <c r="D172" s="149" t="s">
        <v>707</v>
      </c>
      <c r="E172" s="129">
        <v>2004</v>
      </c>
      <c r="F172" s="130" t="s">
        <v>200</v>
      </c>
      <c r="G172" s="131" t="s">
        <v>708</v>
      </c>
      <c r="H172" s="131" t="s">
        <v>700</v>
      </c>
      <c r="I172" s="4">
        <v>5</v>
      </c>
      <c r="J172" s="5">
        <v>40</v>
      </c>
      <c r="K172" s="13"/>
      <c r="L172" s="13"/>
    </row>
    <row r="173" spans="2:12" ht="15">
      <c r="B173" s="159">
        <v>6</v>
      </c>
      <c r="C173" s="161">
        <v>27</v>
      </c>
      <c r="D173" s="162" t="s">
        <v>709</v>
      </c>
      <c r="E173" s="163">
        <v>2005</v>
      </c>
      <c r="F173" s="130" t="s">
        <v>202</v>
      </c>
      <c r="G173" s="164" t="s">
        <v>710</v>
      </c>
      <c r="H173" s="164" t="s">
        <v>711</v>
      </c>
      <c r="I173" s="4">
        <v>6</v>
      </c>
      <c r="J173" s="5">
        <v>38</v>
      </c>
      <c r="K173" s="13"/>
      <c r="L173" s="13"/>
    </row>
    <row r="174" spans="2:12" ht="15">
      <c r="B174" s="157">
        <v>7</v>
      </c>
      <c r="C174" s="127">
        <v>36</v>
      </c>
      <c r="D174" s="141" t="s">
        <v>712</v>
      </c>
      <c r="E174" s="129">
        <v>2005</v>
      </c>
      <c r="F174" s="130" t="s">
        <v>200</v>
      </c>
      <c r="G174" s="131" t="s">
        <v>713</v>
      </c>
      <c r="H174" s="131"/>
      <c r="I174" s="4">
        <v>7</v>
      </c>
      <c r="J174" s="5">
        <v>36</v>
      </c>
      <c r="K174" s="155" t="s">
        <v>701</v>
      </c>
      <c r="L174" s="156"/>
    </row>
    <row r="175" spans="2:12" ht="15.75">
      <c r="B175" s="159">
        <v>8</v>
      </c>
      <c r="C175" s="127">
        <v>34</v>
      </c>
      <c r="D175" s="139" t="s">
        <v>124</v>
      </c>
      <c r="E175" s="129">
        <v>2005</v>
      </c>
      <c r="F175" s="129" t="s">
        <v>207</v>
      </c>
      <c r="G175" s="131" t="s">
        <v>546</v>
      </c>
      <c r="H175" s="131"/>
      <c r="I175" s="4">
        <v>8</v>
      </c>
      <c r="J175" s="5">
        <v>34</v>
      </c>
      <c r="K175" s="155" t="s">
        <v>701</v>
      </c>
      <c r="L175" s="156"/>
    </row>
    <row r="176" spans="2:12" ht="15.75">
      <c r="B176" s="157">
        <v>9</v>
      </c>
      <c r="C176" s="127">
        <v>32</v>
      </c>
      <c r="D176" s="139" t="s">
        <v>36</v>
      </c>
      <c r="E176" s="129">
        <v>2005</v>
      </c>
      <c r="F176" s="129" t="s">
        <v>207</v>
      </c>
      <c r="G176" s="131" t="s">
        <v>544</v>
      </c>
      <c r="H176" s="131"/>
      <c r="I176" s="4">
        <v>9</v>
      </c>
      <c r="J176" s="5">
        <v>32</v>
      </c>
      <c r="K176" s="155" t="s">
        <v>701</v>
      </c>
      <c r="L176" s="156"/>
    </row>
    <row r="177" spans="2:10" ht="12.75">
      <c r="B177" s="68"/>
      <c r="C177" s="68"/>
      <c r="D177" s="72"/>
      <c r="E177" s="73"/>
      <c r="F177" s="72"/>
      <c r="G177" s="72"/>
      <c r="H177" s="68"/>
      <c r="J177" s="13"/>
    </row>
    <row r="178" spans="2:12" ht="15.75">
      <c r="B178" s="17"/>
      <c r="C178" s="83" t="s">
        <v>350</v>
      </c>
      <c r="D178" s="84" t="s">
        <v>351</v>
      </c>
      <c r="E178" s="18" t="s">
        <v>352</v>
      </c>
      <c r="F178" s="18" t="s">
        <v>364</v>
      </c>
      <c r="G178" s="18" t="s">
        <v>739</v>
      </c>
      <c r="J178" s="13"/>
      <c r="K178" s="13"/>
      <c r="L178" s="13"/>
    </row>
    <row r="179" spans="2:10" ht="31.5">
      <c r="B179" s="124" t="s">
        <v>9</v>
      </c>
      <c r="C179" s="124" t="s">
        <v>534</v>
      </c>
      <c r="D179" s="125" t="s">
        <v>10</v>
      </c>
      <c r="E179" s="124" t="s">
        <v>66</v>
      </c>
      <c r="F179" s="125" t="s">
        <v>89</v>
      </c>
      <c r="G179" s="124" t="s">
        <v>197</v>
      </c>
      <c r="H179" s="124" t="s">
        <v>90</v>
      </c>
      <c r="I179" s="125" t="s">
        <v>0</v>
      </c>
      <c r="J179" s="3" t="s">
        <v>538</v>
      </c>
    </row>
    <row r="180" spans="2:10" ht="15">
      <c r="B180" s="146">
        <v>1</v>
      </c>
      <c r="C180" s="146">
        <v>52</v>
      </c>
      <c r="D180" s="141" t="s">
        <v>64</v>
      </c>
      <c r="E180" s="129">
        <v>2003</v>
      </c>
      <c r="F180" s="129" t="s">
        <v>207</v>
      </c>
      <c r="G180" s="132" t="s">
        <v>752</v>
      </c>
      <c r="H180" s="132" t="s">
        <v>753</v>
      </c>
      <c r="I180" s="4">
        <v>1</v>
      </c>
      <c r="J180" s="5">
        <v>60</v>
      </c>
    </row>
    <row r="181" spans="2:10" ht="15">
      <c r="B181" s="146">
        <v>2</v>
      </c>
      <c r="C181" s="166">
        <v>51</v>
      </c>
      <c r="D181" s="149" t="s">
        <v>222</v>
      </c>
      <c r="E181" s="129">
        <v>2002</v>
      </c>
      <c r="F181" s="130" t="s">
        <v>205</v>
      </c>
      <c r="G181" s="132" t="s">
        <v>754</v>
      </c>
      <c r="H181" s="132" t="s">
        <v>755</v>
      </c>
      <c r="I181" s="4">
        <v>2</v>
      </c>
      <c r="J181" s="5">
        <v>54</v>
      </c>
    </row>
    <row r="182" spans="2:10" ht="15">
      <c r="B182" s="146">
        <v>3</v>
      </c>
      <c r="C182" s="146">
        <v>50</v>
      </c>
      <c r="D182" s="149" t="s">
        <v>756</v>
      </c>
      <c r="E182" s="129">
        <v>2003</v>
      </c>
      <c r="F182" s="129" t="s">
        <v>209</v>
      </c>
      <c r="G182" s="132" t="s">
        <v>757</v>
      </c>
      <c r="H182" s="132" t="s">
        <v>758</v>
      </c>
      <c r="I182" s="4">
        <v>3</v>
      </c>
      <c r="J182" s="5">
        <v>48</v>
      </c>
    </row>
    <row r="183" spans="2:10" ht="15">
      <c r="B183" s="146">
        <v>4</v>
      </c>
      <c r="C183" s="146">
        <v>69</v>
      </c>
      <c r="D183" s="141" t="s">
        <v>37</v>
      </c>
      <c r="E183" s="129">
        <v>2002</v>
      </c>
      <c r="F183" s="129" t="s">
        <v>207</v>
      </c>
      <c r="G183" s="132" t="s">
        <v>759</v>
      </c>
      <c r="H183" s="132" t="s">
        <v>760</v>
      </c>
      <c r="I183" s="4">
        <v>4</v>
      </c>
      <c r="J183" s="5">
        <v>43</v>
      </c>
    </row>
    <row r="184" spans="2:12" ht="15">
      <c r="B184" s="146">
        <v>5</v>
      </c>
      <c r="C184" s="166">
        <v>53</v>
      </c>
      <c r="D184" s="149" t="s">
        <v>217</v>
      </c>
      <c r="E184" s="129">
        <v>2003</v>
      </c>
      <c r="F184" s="130" t="s">
        <v>200</v>
      </c>
      <c r="G184" s="132" t="s">
        <v>590</v>
      </c>
      <c r="H184" s="132"/>
      <c r="I184" s="4">
        <v>5</v>
      </c>
      <c r="J184" s="5">
        <v>40</v>
      </c>
      <c r="K184" s="155" t="s">
        <v>701</v>
      </c>
      <c r="L184" s="156"/>
    </row>
    <row r="186" spans="2:7" ht="15.75">
      <c r="B186" s="17"/>
      <c r="C186" s="83" t="s">
        <v>353</v>
      </c>
      <c r="D186" s="84" t="s">
        <v>354</v>
      </c>
      <c r="E186" s="18" t="s">
        <v>266</v>
      </c>
      <c r="F186" s="18" t="s">
        <v>364</v>
      </c>
      <c r="G186" s="18" t="s">
        <v>739</v>
      </c>
    </row>
    <row r="187" spans="2:10" ht="31.5">
      <c r="B187" s="124" t="s">
        <v>9</v>
      </c>
      <c r="C187" s="124" t="s">
        <v>534</v>
      </c>
      <c r="D187" s="125" t="s">
        <v>10</v>
      </c>
      <c r="E187" s="124" t="s">
        <v>66</v>
      </c>
      <c r="F187" s="125" t="s">
        <v>89</v>
      </c>
      <c r="G187" s="124" t="s">
        <v>197</v>
      </c>
      <c r="H187" s="124" t="s">
        <v>90</v>
      </c>
      <c r="I187" s="125" t="s">
        <v>0</v>
      </c>
      <c r="J187" s="3" t="s">
        <v>538</v>
      </c>
    </row>
    <row r="188" spans="2:10" ht="15">
      <c r="B188" s="146">
        <v>1</v>
      </c>
      <c r="C188" s="146">
        <v>54</v>
      </c>
      <c r="D188" s="149" t="s">
        <v>69</v>
      </c>
      <c r="E188" s="129">
        <v>2001</v>
      </c>
      <c r="F188" s="149" t="s">
        <v>209</v>
      </c>
      <c r="G188" s="146" t="s">
        <v>761</v>
      </c>
      <c r="H188" s="146" t="s">
        <v>762</v>
      </c>
      <c r="I188" s="4">
        <v>1</v>
      </c>
      <c r="J188" s="5">
        <v>60</v>
      </c>
    </row>
    <row r="189" spans="2:12" ht="15">
      <c r="B189" s="146">
        <v>2</v>
      </c>
      <c r="C189" s="146">
        <v>70</v>
      </c>
      <c r="D189" s="149" t="s">
        <v>763</v>
      </c>
      <c r="E189" s="129">
        <v>2000</v>
      </c>
      <c r="F189" s="129" t="s">
        <v>207</v>
      </c>
      <c r="G189" s="146">
        <v>15.41</v>
      </c>
      <c r="H189" s="146"/>
      <c r="I189" s="4">
        <v>2</v>
      </c>
      <c r="J189" s="5">
        <v>54</v>
      </c>
      <c r="K189" s="155" t="s">
        <v>701</v>
      </c>
      <c r="L189" s="156"/>
    </row>
    <row r="190" spans="3:10" ht="15">
      <c r="C190" s="123"/>
      <c r="D190" s="27"/>
      <c r="E190" s="27"/>
      <c r="F190" s="27"/>
      <c r="J190" s="13"/>
    </row>
    <row r="191" spans="2:10" ht="15.75">
      <c r="B191" s="17"/>
      <c r="C191" s="83" t="s">
        <v>267</v>
      </c>
      <c r="D191" s="84" t="s">
        <v>355</v>
      </c>
      <c r="E191" s="18" t="s">
        <v>356</v>
      </c>
      <c r="F191" s="18" t="s">
        <v>364</v>
      </c>
      <c r="G191" s="18" t="s">
        <v>739</v>
      </c>
      <c r="J191" s="13"/>
    </row>
    <row r="192" spans="2:10" ht="31.5">
      <c r="B192" s="124" t="s">
        <v>9</v>
      </c>
      <c r="C192" s="124" t="s">
        <v>534</v>
      </c>
      <c r="D192" s="125" t="s">
        <v>10</v>
      </c>
      <c r="E192" s="124" t="s">
        <v>66</v>
      </c>
      <c r="F192" s="125" t="s">
        <v>89</v>
      </c>
      <c r="G192" s="124" t="s">
        <v>197</v>
      </c>
      <c r="H192" s="124" t="s">
        <v>90</v>
      </c>
      <c r="I192" s="125" t="s">
        <v>0</v>
      </c>
      <c r="J192" s="3" t="s">
        <v>538</v>
      </c>
    </row>
    <row r="193" spans="2:10" ht="15">
      <c r="B193" s="146">
        <v>1</v>
      </c>
      <c r="C193" s="146">
        <v>56</v>
      </c>
      <c r="D193" s="149" t="s">
        <v>102</v>
      </c>
      <c r="E193" s="129">
        <v>1990</v>
      </c>
      <c r="F193" s="163" t="s">
        <v>14</v>
      </c>
      <c r="G193" s="146">
        <v>13.08</v>
      </c>
      <c r="H193" s="146">
        <v>31.28</v>
      </c>
      <c r="I193" s="4">
        <v>1</v>
      </c>
      <c r="J193" s="5">
        <v>60</v>
      </c>
    </row>
    <row r="194" spans="2:12" ht="15">
      <c r="B194" s="146">
        <v>2</v>
      </c>
      <c r="C194" s="166">
        <v>55</v>
      </c>
      <c r="D194" s="167" t="s">
        <v>41</v>
      </c>
      <c r="E194" s="163">
        <v>1992</v>
      </c>
      <c r="F194" s="163" t="s">
        <v>14</v>
      </c>
      <c r="G194" s="166">
        <v>8.33</v>
      </c>
      <c r="H194" s="166"/>
      <c r="I194" s="4">
        <v>2</v>
      </c>
      <c r="J194" s="5">
        <v>54</v>
      </c>
      <c r="K194" s="155" t="s">
        <v>701</v>
      </c>
      <c r="L194" s="156"/>
    </row>
    <row r="195" spans="2:8" ht="15">
      <c r="B195" s="68"/>
      <c r="C195" s="69"/>
      <c r="D195" s="70"/>
      <c r="E195" s="71"/>
      <c r="F195" s="70"/>
      <c r="G195" s="70"/>
      <c r="H195" s="68"/>
    </row>
    <row r="196" spans="2:7" ht="15.75">
      <c r="B196" s="17"/>
      <c r="C196" s="83" t="s">
        <v>268</v>
      </c>
      <c r="D196" s="84" t="s">
        <v>357</v>
      </c>
      <c r="E196" s="18" t="s">
        <v>358</v>
      </c>
      <c r="F196" s="18" t="s">
        <v>364</v>
      </c>
      <c r="G196" s="18" t="s">
        <v>739</v>
      </c>
    </row>
    <row r="197" spans="2:10" ht="31.5">
      <c r="B197" s="124" t="s">
        <v>9</v>
      </c>
      <c r="C197" s="124" t="s">
        <v>534</v>
      </c>
      <c r="D197" s="125" t="s">
        <v>10</v>
      </c>
      <c r="E197" s="124" t="s">
        <v>66</v>
      </c>
      <c r="F197" s="125" t="s">
        <v>89</v>
      </c>
      <c r="G197" s="124" t="s">
        <v>197</v>
      </c>
      <c r="H197" s="124" t="s">
        <v>90</v>
      </c>
      <c r="I197" s="125" t="s">
        <v>0</v>
      </c>
      <c r="J197" s="3" t="s">
        <v>538</v>
      </c>
    </row>
    <row r="198" spans="2:10" ht="15">
      <c r="B198" s="146">
        <v>1</v>
      </c>
      <c r="C198" s="166">
        <v>59</v>
      </c>
      <c r="D198" s="167" t="s">
        <v>71</v>
      </c>
      <c r="E198" s="163">
        <v>1980</v>
      </c>
      <c r="F198" s="169" t="s">
        <v>646</v>
      </c>
      <c r="G198" s="166">
        <v>12.27</v>
      </c>
      <c r="H198" s="166">
        <v>30.43</v>
      </c>
      <c r="I198" s="4">
        <v>1</v>
      </c>
      <c r="J198" s="5">
        <v>60</v>
      </c>
    </row>
    <row r="199" spans="2:10" ht="15">
      <c r="B199" s="146">
        <v>2</v>
      </c>
      <c r="C199" s="166">
        <v>61</v>
      </c>
      <c r="D199" s="149" t="s">
        <v>764</v>
      </c>
      <c r="E199" s="129">
        <v>1984</v>
      </c>
      <c r="F199" s="146" t="s">
        <v>14</v>
      </c>
      <c r="G199" s="146">
        <v>11.33</v>
      </c>
      <c r="H199" s="146" t="s">
        <v>765</v>
      </c>
      <c r="I199" s="4">
        <v>2</v>
      </c>
      <c r="J199" s="5">
        <v>54</v>
      </c>
    </row>
    <row r="201" spans="2:7" ht="15.75">
      <c r="B201" s="17"/>
      <c r="C201" s="83" t="s">
        <v>4</v>
      </c>
      <c r="D201" s="84" t="s">
        <v>269</v>
      </c>
      <c r="E201" s="18" t="s">
        <v>359</v>
      </c>
      <c r="F201" s="18" t="s">
        <v>364</v>
      </c>
      <c r="G201" s="18" t="s">
        <v>739</v>
      </c>
    </row>
    <row r="202" spans="2:10" ht="31.5">
      <c r="B202" s="124" t="s">
        <v>9</v>
      </c>
      <c r="C202" s="124" t="s">
        <v>534</v>
      </c>
      <c r="D202" s="125" t="s">
        <v>10</v>
      </c>
      <c r="E202" s="124" t="s">
        <v>66</v>
      </c>
      <c r="F202" s="125" t="s">
        <v>89</v>
      </c>
      <c r="G202" s="124" t="s">
        <v>197</v>
      </c>
      <c r="H202" s="124" t="s">
        <v>90</v>
      </c>
      <c r="I202" s="125" t="s">
        <v>0</v>
      </c>
      <c r="J202" s="3" t="s">
        <v>538</v>
      </c>
    </row>
    <row r="203" spans="2:10" ht="15">
      <c r="B203" s="166">
        <v>1</v>
      </c>
      <c r="C203" s="146">
        <v>71</v>
      </c>
      <c r="D203" s="168" t="s">
        <v>85</v>
      </c>
      <c r="E203" s="168">
        <v>1978</v>
      </c>
      <c r="F203" s="168" t="s">
        <v>6</v>
      </c>
      <c r="G203" s="146">
        <v>14.32</v>
      </c>
      <c r="H203" s="146" t="s">
        <v>766</v>
      </c>
      <c r="I203" s="4">
        <v>1</v>
      </c>
      <c r="J203" s="5">
        <v>60</v>
      </c>
    </row>
    <row r="204" spans="2:12" ht="15">
      <c r="B204" s="146">
        <v>2</v>
      </c>
      <c r="C204" s="146">
        <v>74</v>
      </c>
      <c r="D204" s="168" t="s">
        <v>32</v>
      </c>
      <c r="E204" s="168">
        <v>1974</v>
      </c>
      <c r="F204" s="168" t="s">
        <v>14</v>
      </c>
      <c r="G204" s="146">
        <v>12.07</v>
      </c>
      <c r="H204" s="146"/>
      <c r="I204" s="4">
        <v>2</v>
      </c>
      <c r="J204" s="5">
        <v>54</v>
      </c>
      <c r="K204" s="155" t="s">
        <v>701</v>
      </c>
      <c r="L204" s="156"/>
    </row>
    <row r="205" spans="3:6" ht="15">
      <c r="C205" s="123"/>
      <c r="D205" s="27"/>
      <c r="E205" s="27"/>
      <c r="F205" s="27"/>
    </row>
    <row r="206" spans="2:7" ht="15.75">
      <c r="B206" s="17"/>
      <c r="C206" s="83" t="s">
        <v>270</v>
      </c>
      <c r="D206" s="84" t="s">
        <v>360</v>
      </c>
      <c r="E206" s="18" t="s">
        <v>361</v>
      </c>
      <c r="F206" s="18" t="s">
        <v>364</v>
      </c>
      <c r="G206" s="18" t="s">
        <v>739</v>
      </c>
    </row>
    <row r="207" spans="2:10" ht="31.5">
      <c r="B207" s="124" t="s">
        <v>9</v>
      </c>
      <c r="C207" s="124" t="s">
        <v>534</v>
      </c>
      <c r="D207" s="125" t="s">
        <v>10</v>
      </c>
      <c r="E207" s="124" t="s">
        <v>66</v>
      </c>
      <c r="F207" s="125" t="s">
        <v>89</v>
      </c>
      <c r="G207" s="124" t="s">
        <v>197</v>
      </c>
      <c r="H207" s="124" t="s">
        <v>90</v>
      </c>
      <c r="I207" s="125" t="s">
        <v>0</v>
      </c>
      <c r="J207" s="3" t="s">
        <v>538</v>
      </c>
    </row>
    <row r="208" spans="2:10" ht="15">
      <c r="B208" s="166">
        <v>1</v>
      </c>
      <c r="C208" s="166">
        <v>65</v>
      </c>
      <c r="D208" s="167" t="s">
        <v>20</v>
      </c>
      <c r="E208" s="163">
        <v>1965</v>
      </c>
      <c r="F208" s="163" t="s">
        <v>14</v>
      </c>
      <c r="G208" s="166">
        <v>16.22</v>
      </c>
      <c r="H208" s="166">
        <v>27.37</v>
      </c>
      <c r="I208" s="4">
        <v>1</v>
      </c>
      <c r="J208" s="5">
        <v>60</v>
      </c>
    </row>
    <row r="209" spans="3:6" ht="15">
      <c r="C209" s="123"/>
      <c r="D209" s="27"/>
      <c r="E209" s="27"/>
      <c r="F209" s="27"/>
    </row>
    <row r="210" spans="2:7" ht="15.75">
      <c r="B210" s="17"/>
      <c r="C210" s="83" t="s">
        <v>5</v>
      </c>
      <c r="D210" s="84" t="s">
        <v>362</v>
      </c>
      <c r="E210" s="18" t="s">
        <v>271</v>
      </c>
      <c r="F210" s="18" t="s">
        <v>364</v>
      </c>
      <c r="G210" s="18" t="s">
        <v>739</v>
      </c>
    </row>
    <row r="211" spans="2:10" ht="31.5">
      <c r="B211" s="124" t="s">
        <v>9</v>
      </c>
      <c r="C211" s="124" t="s">
        <v>534</v>
      </c>
      <c r="D211" s="125" t="s">
        <v>10</v>
      </c>
      <c r="E211" s="124" t="s">
        <v>66</v>
      </c>
      <c r="F211" s="125" t="s">
        <v>89</v>
      </c>
      <c r="G211" s="124" t="s">
        <v>197</v>
      </c>
      <c r="H211" s="124" t="s">
        <v>90</v>
      </c>
      <c r="I211" s="125" t="s">
        <v>0</v>
      </c>
      <c r="J211" s="3" t="s">
        <v>538</v>
      </c>
    </row>
    <row r="212" spans="2:10" ht="15">
      <c r="B212" s="166"/>
      <c r="C212" s="166"/>
      <c r="D212" s="167"/>
      <c r="E212" s="163"/>
      <c r="F212" s="163"/>
      <c r="G212" s="166"/>
      <c r="H212" s="166"/>
      <c r="I212" s="4"/>
      <c r="J212" s="5"/>
    </row>
    <row r="213" spans="3:12" s="13" customFormat="1" ht="12.75">
      <c r="C213" s="15"/>
      <c r="D213" s="15"/>
      <c r="E213" s="15"/>
      <c r="K213"/>
      <c r="L213"/>
    </row>
    <row r="214" spans="3:5" s="13" customFormat="1" ht="12.75">
      <c r="C214" s="15"/>
      <c r="D214" s="15"/>
      <c r="E214" s="15"/>
    </row>
    <row r="215" spans="3:5" s="13" customFormat="1" ht="12.75">
      <c r="C215" s="15"/>
      <c r="D215" s="15"/>
      <c r="E215" s="15"/>
    </row>
    <row r="216" spans="3:5" s="13" customFormat="1" ht="12.75">
      <c r="C216" s="15"/>
      <c r="D216" s="15"/>
      <c r="E216" s="15"/>
    </row>
    <row r="217" spans="11:12" ht="12.75">
      <c r="K217" s="13"/>
      <c r="L217" s="13"/>
    </row>
  </sheetData>
  <sheetProtection/>
  <mergeCells count="3">
    <mergeCell ref="C3:I3"/>
    <mergeCell ref="C1:J1"/>
    <mergeCell ref="C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H173"/>
  <sheetViews>
    <sheetView zoomScalePageLayoutView="0" workbookViewId="0" topLeftCell="A103">
      <selection activeCell="A162" sqref="A162:IV162"/>
    </sheetView>
  </sheetViews>
  <sheetFormatPr defaultColWidth="9.140625" defaultRowHeight="12.75"/>
  <cols>
    <col min="1" max="2" width="9.140625" style="2" customWidth="1"/>
    <col min="3" max="3" width="28.421875" style="2" customWidth="1"/>
    <col min="4" max="4" width="17.421875" style="2" customWidth="1"/>
    <col min="5" max="5" width="21.8515625" style="2" customWidth="1"/>
    <col min="6" max="6" width="12.8515625" style="2" customWidth="1"/>
    <col min="7" max="7" width="12.00390625" style="2" customWidth="1"/>
    <col min="8" max="8" width="16.140625" style="2" customWidth="1"/>
    <col min="9" max="16384" width="9.140625" style="2" customWidth="1"/>
  </cols>
  <sheetData>
    <row r="2" spans="3:8" ht="15">
      <c r="C2" s="338" t="s">
        <v>88</v>
      </c>
      <c r="D2" s="338"/>
      <c r="E2" s="338"/>
      <c r="F2" s="338"/>
      <c r="G2" s="338"/>
      <c r="H2" s="338"/>
    </row>
    <row r="3" spans="3:8" ht="45" customHeight="1">
      <c r="C3" s="339" t="s">
        <v>767</v>
      </c>
      <c r="D3" s="339"/>
      <c r="E3" s="339"/>
      <c r="F3" s="339"/>
      <c r="G3" s="339"/>
      <c r="H3" s="339"/>
    </row>
    <row r="4" spans="3:8" ht="15">
      <c r="C4" s="340" t="s">
        <v>768</v>
      </c>
      <c r="D4" s="340"/>
      <c r="E4" s="340"/>
      <c r="F4" s="340"/>
      <c r="G4" s="340"/>
      <c r="H4" s="340"/>
    </row>
    <row r="5" spans="3:8" ht="15">
      <c r="C5" s="179"/>
      <c r="D5" s="179"/>
      <c r="E5" s="179"/>
      <c r="F5" s="179"/>
      <c r="G5" s="179"/>
      <c r="H5" s="179"/>
    </row>
    <row r="6" spans="2:7" ht="15">
      <c r="B6" s="180"/>
      <c r="C6" s="170" t="s">
        <v>347</v>
      </c>
      <c r="D6" s="171" t="s">
        <v>223</v>
      </c>
      <c r="E6" s="171" t="s">
        <v>264</v>
      </c>
      <c r="F6" s="180" t="s">
        <v>364</v>
      </c>
      <c r="G6" s="170" t="s">
        <v>378</v>
      </c>
    </row>
    <row r="7" spans="2:8" ht="28.5">
      <c r="B7" s="29" t="s">
        <v>9</v>
      </c>
      <c r="C7" s="29" t="s">
        <v>10</v>
      </c>
      <c r="D7" s="29" t="s">
        <v>11</v>
      </c>
      <c r="E7" s="29" t="s">
        <v>67</v>
      </c>
      <c r="F7" s="29" t="s">
        <v>33</v>
      </c>
      <c r="G7" s="29" t="s">
        <v>0</v>
      </c>
      <c r="H7" s="172" t="s">
        <v>75</v>
      </c>
    </row>
    <row r="8" spans="2:8" ht="15">
      <c r="B8" s="129">
        <v>1</v>
      </c>
      <c r="C8" s="165" t="s">
        <v>122</v>
      </c>
      <c r="D8" s="129">
        <v>2007</v>
      </c>
      <c r="E8" s="129" t="s">
        <v>6</v>
      </c>
      <c r="F8" s="173">
        <v>20.09</v>
      </c>
      <c r="G8" s="4">
        <v>1</v>
      </c>
      <c r="H8" s="5">
        <v>60</v>
      </c>
    </row>
    <row r="9" spans="2:8" ht="15">
      <c r="B9" s="129">
        <v>2</v>
      </c>
      <c r="C9" s="165" t="s">
        <v>798</v>
      </c>
      <c r="D9" s="129">
        <v>2006</v>
      </c>
      <c r="E9" s="129" t="s">
        <v>6</v>
      </c>
      <c r="F9" s="173">
        <v>20.2</v>
      </c>
      <c r="G9" s="4">
        <v>2</v>
      </c>
      <c r="H9" s="5">
        <v>54</v>
      </c>
    </row>
    <row r="10" spans="2:8" ht="15">
      <c r="B10" s="129">
        <v>3</v>
      </c>
      <c r="C10" s="165" t="s">
        <v>799</v>
      </c>
      <c r="D10" s="129">
        <v>2006</v>
      </c>
      <c r="E10" s="129" t="s">
        <v>6</v>
      </c>
      <c r="F10" s="173">
        <v>20.27</v>
      </c>
      <c r="G10" s="4">
        <v>3</v>
      </c>
      <c r="H10" s="5">
        <v>48</v>
      </c>
    </row>
    <row r="11" spans="2:8" ht="15">
      <c r="B11" s="129">
        <v>4</v>
      </c>
      <c r="C11" s="165" t="s">
        <v>259</v>
      </c>
      <c r="D11" s="129">
        <v>2006</v>
      </c>
      <c r="E11" s="129" t="s">
        <v>6</v>
      </c>
      <c r="F11" s="173">
        <v>20.31</v>
      </c>
      <c r="G11" s="4">
        <v>4</v>
      </c>
      <c r="H11" s="5">
        <v>43</v>
      </c>
    </row>
    <row r="12" spans="2:8" ht="15">
      <c r="B12" s="129">
        <v>5</v>
      </c>
      <c r="C12" s="165" t="s">
        <v>600</v>
      </c>
      <c r="D12" s="129">
        <v>2008</v>
      </c>
      <c r="E12" s="129" t="s">
        <v>6</v>
      </c>
      <c r="F12" s="173">
        <v>21.19</v>
      </c>
      <c r="G12" s="4">
        <v>5</v>
      </c>
      <c r="H12" s="5">
        <v>40</v>
      </c>
    </row>
    <row r="13" spans="2:8" ht="15">
      <c r="B13" s="129">
        <v>6</v>
      </c>
      <c r="C13" s="165" t="s">
        <v>189</v>
      </c>
      <c r="D13" s="129">
        <v>2009</v>
      </c>
      <c r="E13" s="129" t="s">
        <v>39</v>
      </c>
      <c r="F13" s="173">
        <v>21.46</v>
      </c>
      <c r="G13" s="4">
        <v>6</v>
      </c>
      <c r="H13" s="5">
        <v>38</v>
      </c>
    </row>
    <row r="14" spans="2:8" ht="15">
      <c r="B14" s="129">
        <v>7</v>
      </c>
      <c r="C14" s="165" t="s">
        <v>383</v>
      </c>
      <c r="D14" s="129">
        <v>2009</v>
      </c>
      <c r="E14" s="129" t="s">
        <v>39</v>
      </c>
      <c r="F14" s="173">
        <v>22.02</v>
      </c>
      <c r="G14" s="4">
        <v>7</v>
      </c>
      <c r="H14" s="5">
        <v>36</v>
      </c>
    </row>
    <row r="15" spans="2:8" ht="15">
      <c r="B15" s="129">
        <v>8</v>
      </c>
      <c r="C15" s="165" t="s">
        <v>800</v>
      </c>
      <c r="D15" s="129">
        <v>2007</v>
      </c>
      <c r="E15" s="129" t="s">
        <v>6</v>
      </c>
      <c r="F15" s="173">
        <v>22.48</v>
      </c>
      <c r="G15" s="4">
        <v>8</v>
      </c>
      <c r="H15" s="5">
        <v>34</v>
      </c>
    </row>
    <row r="16" spans="2:8" ht="15">
      <c r="B16" s="129">
        <v>9</v>
      </c>
      <c r="C16" s="165" t="s">
        <v>801</v>
      </c>
      <c r="D16" s="129">
        <v>2007</v>
      </c>
      <c r="E16" s="129" t="s">
        <v>774</v>
      </c>
      <c r="F16" s="173">
        <v>22.51</v>
      </c>
      <c r="G16" s="4">
        <v>9</v>
      </c>
      <c r="H16" s="5">
        <v>32</v>
      </c>
    </row>
    <row r="17" spans="2:8" ht="15">
      <c r="B17" s="129">
        <v>10</v>
      </c>
      <c r="C17" s="165" t="s">
        <v>802</v>
      </c>
      <c r="D17" s="129">
        <v>2008</v>
      </c>
      <c r="E17" s="129" t="s">
        <v>39</v>
      </c>
      <c r="F17" s="173">
        <v>24.1</v>
      </c>
      <c r="G17" s="4">
        <v>10</v>
      </c>
      <c r="H17" s="5">
        <v>31</v>
      </c>
    </row>
    <row r="18" spans="2:8" ht="15">
      <c r="B18" s="129">
        <v>11</v>
      </c>
      <c r="C18" s="165" t="s">
        <v>384</v>
      </c>
      <c r="D18" s="129">
        <v>2010</v>
      </c>
      <c r="E18" s="129" t="s">
        <v>39</v>
      </c>
      <c r="F18" s="173">
        <v>24.58</v>
      </c>
      <c r="G18" s="4">
        <v>11</v>
      </c>
      <c r="H18" s="5">
        <v>30</v>
      </c>
    </row>
    <row r="19" spans="2:8" ht="15">
      <c r="B19" s="129">
        <v>12</v>
      </c>
      <c r="C19" s="165" t="s">
        <v>803</v>
      </c>
      <c r="D19" s="129">
        <v>2008</v>
      </c>
      <c r="E19" s="129" t="s">
        <v>39</v>
      </c>
      <c r="F19" s="173">
        <v>25.2</v>
      </c>
      <c r="G19" s="4">
        <v>12</v>
      </c>
      <c r="H19" s="5">
        <v>28</v>
      </c>
    </row>
    <row r="20" spans="2:8" ht="15">
      <c r="B20" s="129">
        <v>13</v>
      </c>
      <c r="C20" s="165" t="s">
        <v>513</v>
      </c>
      <c r="D20" s="129">
        <v>2006</v>
      </c>
      <c r="E20" s="129" t="s">
        <v>39</v>
      </c>
      <c r="F20" s="173">
        <v>25.38</v>
      </c>
      <c r="G20" s="4">
        <v>13</v>
      </c>
      <c r="H20" s="5">
        <v>26</v>
      </c>
    </row>
    <row r="21" spans="2:8" ht="15">
      <c r="B21" s="129">
        <v>14</v>
      </c>
      <c r="C21" s="165" t="s">
        <v>804</v>
      </c>
      <c r="D21" s="129">
        <v>2006</v>
      </c>
      <c r="E21" s="129" t="s">
        <v>185</v>
      </c>
      <c r="F21" s="173">
        <v>26.09</v>
      </c>
      <c r="G21" s="4">
        <v>14</v>
      </c>
      <c r="H21" s="5">
        <v>24</v>
      </c>
    </row>
    <row r="22" spans="2:8" ht="15">
      <c r="B22" s="129">
        <v>15</v>
      </c>
      <c r="C22" s="165" t="s">
        <v>805</v>
      </c>
      <c r="D22" s="129">
        <v>2007</v>
      </c>
      <c r="E22" s="129" t="s">
        <v>6</v>
      </c>
      <c r="F22" s="173">
        <v>26.51</v>
      </c>
      <c r="G22" s="4">
        <v>15</v>
      </c>
      <c r="H22" s="5">
        <v>22</v>
      </c>
    </row>
    <row r="23" spans="2:8" ht="15">
      <c r="B23" s="129">
        <v>16</v>
      </c>
      <c r="C23" s="165" t="s">
        <v>806</v>
      </c>
      <c r="D23" s="129">
        <v>2006</v>
      </c>
      <c r="E23" s="129" t="s">
        <v>6</v>
      </c>
      <c r="F23" s="173">
        <v>30.15</v>
      </c>
      <c r="G23" s="4">
        <v>16</v>
      </c>
      <c r="H23" s="5">
        <v>20</v>
      </c>
    </row>
    <row r="25" spans="2:7" ht="15">
      <c r="B25" s="180"/>
      <c r="C25" s="170" t="s">
        <v>265</v>
      </c>
      <c r="D25" s="171" t="s">
        <v>348</v>
      </c>
      <c r="E25" s="171" t="s">
        <v>349</v>
      </c>
      <c r="F25" s="180" t="s">
        <v>364</v>
      </c>
      <c r="G25" s="170" t="s">
        <v>378</v>
      </c>
    </row>
    <row r="26" spans="2:8" ht="47.25" customHeight="1">
      <c r="B26" s="29" t="s">
        <v>9</v>
      </c>
      <c r="C26" s="29" t="s">
        <v>10</v>
      </c>
      <c r="D26" s="29" t="s">
        <v>11</v>
      </c>
      <c r="E26" s="29" t="s">
        <v>67</v>
      </c>
      <c r="F26" s="29" t="s">
        <v>33</v>
      </c>
      <c r="G26" s="29" t="s">
        <v>0</v>
      </c>
      <c r="H26" s="172" t="s">
        <v>75</v>
      </c>
    </row>
    <row r="27" spans="2:8" ht="15">
      <c r="B27" s="129">
        <v>1</v>
      </c>
      <c r="C27" s="165" t="s">
        <v>190</v>
      </c>
      <c r="D27" s="129">
        <v>2004</v>
      </c>
      <c r="E27" s="129" t="s">
        <v>6</v>
      </c>
      <c r="F27" s="173">
        <v>19.1</v>
      </c>
      <c r="G27" s="4">
        <v>1</v>
      </c>
      <c r="H27" s="5">
        <v>60</v>
      </c>
    </row>
    <row r="28" spans="2:8" ht="15">
      <c r="B28" s="129">
        <v>2</v>
      </c>
      <c r="C28" s="165" t="s">
        <v>178</v>
      </c>
      <c r="D28" s="129">
        <v>2004</v>
      </c>
      <c r="E28" s="129" t="s">
        <v>6</v>
      </c>
      <c r="F28" s="173">
        <v>19.47</v>
      </c>
      <c r="G28" s="4">
        <v>2</v>
      </c>
      <c r="H28" s="5">
        <v>54</v>
      </c>
    </row>
    <row r="29" spans="2:8" ht="15">
      <c r="B29" s="129">
        <v>3</v>
      </c>
      <c r="C29" s="165" t="s">
        <v>807</v>
      </c>
      <c r="D29" s="129">
        <v>2004</v>
      </c>
      <c r="E29" s="129" t="s">
        <v>774</v>
      </c>
      <c r="F29" s="173">
        <v>20.04</v>
      </c>
      <c r="G29" s="4">
        <v>3</v>
      </c>
      <c r="H29" s="5">
        <v>48</v>
      </c>
    </row>
    <row r="30" spans="2:8" ht="15">
      <c r="B30" s="129">
        <v>4</v>
      </c>
      <c r="C30" s="165" t="s">
        <v>251</v>
      </c>
      <c r="D30" s="129">
        <v>2005</v>
      </c>
      <c r="E30" s="129" t="s">
        <v>6</v>
      </c>
      <c r="F30" s="173">
        <v>20.55</v>
      </c>
      <c r="G30" s="4">
        <v>4</v>
      </c>
      <c r="H30" s="5">
        <v>43</v>
      </c>
    </row>
    <row r="31" spans="2:8" ht="15">
      <c r="B31" s="129">
        <v>5</v>
      </c>
      <c r="C31" s="165" t="s">
        <v>375</v>
      </c>
      <c r="D31" s="129">
        <v>2004</v>
      </c>
      <c r="E31" s="129" t="s">
        <v>6</v>
      </c>
      <c r="F31" s="173">
        <v>22.41</v>
      </c>
      <c r="G31" s="4">
        <v>5</v>
      </c>
      <c r="H31" s="5">
        <v>40</v>
      </c>
    </row>
    <row r="32" spans="2:8" ht="15">
      <c r="B32" s="129">
        <v>6</v>
      </c>
      <c r="C32" s="165" t="s">
        <v>808</v>
      </c>
      <c r="D32" s="129">
        <v>2004</v>
      </c>
      <c r="E32" s="129" t="s">
        <v>6</v>
      </c>
      <c r="F32" s="173">
        <v>22.44</v>
      </c>
      <c r="G32" s="4">
        <v>6</v>
      </c>
      <c r="H32" s="5">
        <v>38</v>
      </c>
    </row>
    <row r="33" spans="2:8" ht="15">
      <c r="B33" s="129">
        <v>7</v>
      </c>
      <c r="C33" s="165" t="s">
        <v>103</v>
      </c>
      <c r="D33" s="129">
        <v>2005</v>
      </c>
      <c r="E33" s="129" t="s">
        <v>6</v>
      </c>
      <c r="F33" s="173">
        <v>23.3</v>
      </c>
      <c r="G33" s="4">
        <v>7</v>
      </c>
      <c r="H33" s="5">
        <v>36</v>
      </c>
    </row>
    <row r="34" spans="2:8" ht="15">
      <c r="B34" s="129">
        <v>8</v>
      </c>
      <c r="C34" s="165" t="s">
        <v>182</v>
      </c>
      <c r="D34" s="129">
        <v>2005</v>
      </c>
      <c r="E34" s="129" t="s">
        <v>809</v>
      </c>
      <c r="F34" s="173">
        <v>23.57</v>
      </c>
      <c r="G34" s="4">
        <v>8</v>
      </c>
      <c r="H34" s="5">
        <v>34</v>
      </c>
    </row>
    <row r="35" spans="2:8" ht="15">
      <c r="B35" s="129">
        <v>9</v>
      </c>
      <c r="C35" s="165" t="s">
        <v>258</v>
      </c>
      <c r="D35" s="129">
        <v>2004</v>
      </c>
      <c r="E35" s="129" t="s">
        <v>809</v>
      </c>
      <c r="F35" s="173">
        <v>25.33</v>
      </c>
      <c r="G35" s="4">
        <v>9</v>
      </c>
      <c r="H35" s="5">
        <v>32</v>
      </c>
    </row>
    <row r="36" spans="2:8" ht="15">
      <c r="B36" s="129">
        <v>10</v>
      </c>
      <c r="C36" s="165" t="s">
        <v>79</v>
      </c>
      <c r="D36" s="129">
        <v>2005</v>
      </c>
      <c r="E36" s="129" t="s">
        <v>6</v>
      </c>
      <c r="F36" s="173">
        <v>25.57</v>
      </c>
      <c r="G36" s="4">
        <v>10</v>
      </c>
      <c r="H36" s="5">
        <v>31</v>
      </c>
    </row>
    <row r="37" spans="2:8" ht="15">
      <c r="B37" s="129">
        <v>11</v>
      </c>
      <c r="C37" s="165" t="s">
        <v>810</v>
      </c>
      <c r="D37" s="129">
        <v>2005</v>
      </c>
      <c r="E37" s="129" t="s">
        <v>6</v>
      </c>
      <c r="F37" s="173">
        <v>26.34</v>
      </c>
      <c r="G37" s="4">
        <v>11</v>
      </c>
      <c r="H37" s="5">
        <v>30</v>
      </c>
    </row>
    <row r="38" spans="3:8" ht="15">
      <c r="C38" s="174"/>
      <c r="D38" s="174"/>
      <c r="E38" s="174"/>
      <c r="F38" s="174"/>
      <c r="G38" s="174"/>
      <c r="H38" s="174"/>
    </row>
    <row r="39" spans="2:7" ht="15">
      <c r="B39" s="180"/>
      <c r="C39" s="170" t="s">
        <v>350</v>
      </c>
      <c r="D39" s="171" t="s">
        <v>351</v>
      </c>
      <c r="E39" s="171" t="s">
        <v>352</v>
      </c>
      <c r="F39" s="180" t="s">
        <v>364</v>
      </c>
      <c r="G39" s="170" t="s">
        <v>378</v>
      </c>
    </row>
    <row r="40" spans="2:8" ht="47.25" customHeight="1">
      <c r="B40" s="29" t="s">
        <v>9</v>
      </c>
      <c r="C40" s="29" t="s">
        <v>10</v>
      </c>
      <c r="D40" s="29" t="s">
        <v>11</v>
      </c>
      <c r="E40" s="29" t="s">
        <v>67</v>
      </c>
      <c r="F40" s="29" t="s">
        <v>33</v>
      </c>
      <c r="G40" s="29" t="s">
        <v>0</v>
      </c>
      <c r="H40" s="172" t="s">
        <v>75</v>
      </c>
    </row>
    <row r="41" spans="2:8" ht="15">
      <c r="B41" s="129">
        <v>1</v>
      </c>
      <c r="C41" s="165" t="s">
        <v>256</v>
      </c>
      <c r="D41" s="129">
        <v>2003</v>
      </c>
      <c r="E41" s="129" t="s">
        <v>6</v>
      </c>
      <c r="F41" s="173">
        <v>18.25</v>
      </c>
      <c r="G41" s="4">
        <v>1</v>
      </c>
      <c r="H41" s="5">
        <v>60</v>
      </c>
    </row>
    <row r="42" spans="2:8" ht="15">
      <c r="B42" s="129">
        <v>2</v>
      </c>
      <c r="C42" s="165" t="s">
        <v>811</v>
      </c>
      <c r="D42" s="129">
        <v>2002</v>
      </c>
      <c r="E42" s="129" t="s">
        <v>6</v>
      </c>
      <c r="F42" s="173">
        <v>18.29</v>
      </c>
      <c r="G42" s="4">
        <v>2</v>
      </c>
      <c r="H42" s="5">
        <v>54</v>
      </c>
    </row>
    <row r="43" spans="2:8" ht="15">
      <c r="B43" s="129">
        <v>3</v>
      </c>
      <c r="C43" s="165" t="s">
        <v>812</v>
      </c>
      <c r="D43" s="129">
        <v>2002</v>
      </c>
      <c r="E43" s="129" t="s">
        <v>6</v>
      </c>
      <c r="F43" s="173">
        <v>18.32</v>
      </c>
      <c r="G43" s="4">
        <v>3</v>
      </c>
      <c r="H43" s="5">
        <v>48</v>
      </c>
    </row>
    <row r="44" spans="2:8" ht="15">
      <c r="B44" s="129">
        <v>4</v>
      </c>
      <c r="C44" s="165" t="s">
        <v>252</v>
      </c>
      <c r="D44" s="129">
        <v>2003</v>
      </c>
      <c r="E44" s="129" t="s">
        <v>39</v>
      </c>
      <c r="F44" s="173">
        <v>18.36</v>
      </c>
      <c r="G44" s="4">
        <v>4</v>
      </c>
      <c r="H44" s="5">
        <v>43</v>
      </c>
    </row>
    <row r="45" spans="2:8" ht="15">
      <c r="B45" s="129">
        <v>5</v>
      </c>
      <c r="C45" s="165" t="s">
        <v>813</v>
      </c>
      <c r="D45" s="129">
        <v>2003</v>
      </c>
      <c r="E45" s="129" t="s">
        <v>152</v>
      </c>
      <c r="F45" s="173">
        <v>19.07</v>
      </c>
      <c r="G45" s="4">
        <v>5</v>
      </c>
      <c r="H45" s="5">
        <v>40</v>
      </c>
    </row>
    <row r="46" spans="2:8" ht="15">
      <c r="B46" s="129">
        <v>6</v>
      </c>
      <c r="C46" s="165" t="s">
        <v>814</v>
      </c>
      <c r="D46" s="129">
        <v>2003</v>
      </c>
      <c r="E46" s="129" t="s">
        <v>152</v>
      </c>
      <c r="F46" s="173">
        <v>19.08</v>
      </c>
      <c r="G46" s="4">
        <v>6</v>
      </c>
      <c r="H46" s="5">
        <v>38</v>
      </c>
    </row>
    <row r="47" spans="2:8" ht="15">
      <c r="B47" s="129">
        <v>7</v>
      </c>
      <c r="C47" s="165" t="s">
        <v>80</v>
      </c>
      <c r="D47" s="129">
        <v>2002</v>
      </c>
      <c r="E47" s="129" t="s">
        <v>6</v>
      </c>
      <c r="F47" s="173">
        <v>19.28</v>
      </c>
      <c r="G47" s="4">
        <v>7</v>
      </c>
      <c r="H47" s="5">
        <v>36</v>
      </c>
    </row>
    <row r="48" spans="2:8" ht="15">
      <c r="B48" s="129">
        <v>8</v>
      </c>
      <c r="C48" s="165" t="s">
        <v>81</v>
      </c>
      <c r="D48" s="129">
        <v>2003</v>
      </c>
      <c r="E48" s="129" t="s">
        <v>39</v>
      </c>
      <c r="F48" s="173">
        <v>19.36</v>
      </c>
      <c r="G48" s="4">
        <v>8</v>
      </c>
      <c r="H48" s="5">
        <v>34</v>
      </c>
    </row>
    <row r="49" spans="2:8" ht="15">
      <c r="B49" s="129">
        <v>9</v>
      </c>
      <c r="C49" s="165" t="s">
        <v>815</v>
      </c>
      <c r="D49" s="129">
        <v>2003</v>
      </c>
      <c r="E49" s="129" t="s">
        <v>39</v>
      </c>
      <c r="F49" s="173">
        <v>19.56</v>
      </c>
      <c r="G49" s="4">
        <v>9</v>
      </c>
      <c r="H49" s="5">
        <v>32</v>
      </c>
    </row>
    <row r="50" spans="2:8" ht="15">
      <c r="B50" s="129">
        <v>10</v>
      </c>
      <c r="C50" s="165" t="s">
        <v>816</v>
      </c>
      <c r="D50" s="129">
        <v>2003</v>
      </c>
      <c r="E50" s="129" t="s">
        <v>6</v>
      </c>
      <c r="F50" s="173">
        <v>20.05</v>
      </c>
      <c r="G50" s="4">
        <v>10</v>
      </c>
      <c r="H50" s="5">
        <v>31</v>
      </c>
    </row>
    <row r="51" spans="2:8" ht="15">
      <c r="B51" s="129">
        <v>11</v>
      </c>
      <c r="C51" s="165" t="s">
        <v>737</v>
      </c>
      <c r="D51" s="129">
        <v>2003</v>
      </c>
      <c r="E51" s="129" t="s">
        <v>6</v>
      </c>
      <c r="F51" s="173">
        <v>20.36</v>
      </c>
      <c r="G51" s="4">
        <v>11</v>
      </c>
      <c r="H51" s="5">
        <v>30</v>
      </c>
    </row>
    <row r="52" spans="2:8" ht="15">
      <c r="B52" s="129">
        <v>12</v>
      </c>
      <c r="C52" s="165" t="s">
        <v>253</v>
      </c>
      <c r="D52" s="129">
        <v>2002</v>
      </c>
      <c r="E52" s="129" t="s">
        <v>6</v>
      </c>
      <c r="F52" s="173">
        <v>21.36</v>
      </c>
      <c r="G52" s="4">
        <v>12</v>
      </c>
      <c r="H52" s="5">
        <v>28</v>
      </c>
    </row>
    <row r="53" spans="2:8" ht="15">
      <c r="B53" s="129">
        <v>13</v>
      </c>
      <c r="C53" s="165" t="s">
        <v>817</v>
      </c>
      <c r="D53" s="129">
        <v>2003</v>
      </c>
      <c r="E53" s="129" t="s">
        <v>6</v>
      </c>
      <c r="F53" s="173">
        <v>23.17</v>
      </c>
      <c r="G53" s="4">
        <v>13</v>
      </c>
      <c r="H53" s="5">
        <v>26</v>
      </c>
    </row>
    <row r="55" spans="2:7" ht="15">
      <c r="B55" s="180"/>
      <c r="C55" s="170" t="s">
        <v>353</v>
      </c>
      <c r="D55" s="171" t="s">
        <v>354</v>
      </c>
      <c r="E55" s="171" t="s">
        <v>266</v>
      </c>
      <c r="F55" s="180" t="s">
        <v>364</v>
      </c>
      <c r="G55" s="170" t="s">
        <v>389</v>
      </c>
    </row>
    <row r="56" spans="2:8" ht="28.5">
      <c r="B56" s="29" t="s">
        <v>9</v>
      </c>
      <c r="C56" s="29" t="s">
        <v>10</v>
      </c>
      <c r="D56" s="29" t="s">
        <v>11</v>
      </c>
      <c r="E56" s="29" t="s">
        <v>67</v>
      </c>
      <c r="F56" s="29" t="s">
        <v>33</v>
      </c>
      <c r="G56" s="29" t="s">
        <v>0</v>
      </c>
      <c r="H56" s="172" t="s">
        <v>75</v>
      </c>
    </row>
    <row r="57" spans="2:8" ht="15">
      <c r="B57" s="129">
        <v>1</v>
      </c>
      <c r="C57" s="165" t="s">
        <v>818</v>
      </c>
      <c r="D57" s="129">
        <v>2001</v>
      </c>
      <c r="E57" s="129" t="s">
        <v>6</v>
      </c>
      <c r="F57" s="173">
        <v>34.55</v>
      </c>
      <c r="G57" s="4">
        <v>1</v>
      </c>
      <c r="H57" s="5">
        <v>60</v>
      </c>
    </row>
    <row r="58" spans="2:8" ht="15">
      <c r="B58" s="129">
        <v>2</v>
      </c>
      <c r="C58" s="165" t="s">
        <v>108</v>
      </c>
      <c r="D58" s="129">
        <v>2000</v>
      </c>
      <c r="E58" s="129" t="s">
        <v>14</v>
      </c>
      <c r="F58" s="173">
        <v>36.36</v>
      </c>
      <c r="G58" s="4">
        <v>2</v>
      </c>
      <c r="H58" s="5">
        <v>54</v>
      </c>
    </row>
    <row r="59" spans="2:8" ht="15">
      <c r="B59" s="129">
        <v>3</v>
      </c>
      <c r="C59" s="165" t="s">
        <v>61</v>
      </c>
      <c r="D59" s="129">
        <v>2001</v>
      </c>
      <c r="E59" s="129" t="s">
        <v>39</v>
      </c>
      <c r="F59" s="173">
        <v>39.1</v>
      </c>
      <c r="G59" s="4">
        <v>3</v>
      </c>
      <c r="H59" s="5">
        <v>48</v>
      </c>
    </row>
    <row r="60" spans="2:8" ht="15">
      <c r="B60" s="129">
        <v>4</v>
      </c>
      <c r="C60" s="165" t="s">
        <v>58</v>
      </c>
      <c r="D60" s="129">
        <v>2001</v>
      </c>
      <c r="E60" s="129" t="s">
        <v>6</v>
      </c>
      <c r="F60" s="173">
        <v>45.01</v>
      </c>
      <c r="G60" s="4">
        <v>4</v>
      </c>
      <c r="H60" s="5">
        <v>43</v>
      </c>
    </row>
    <row r="61" spans="3:6" ht="15">
      <c r="C61" s="147"/>
      <c r="D61" s="181"/>
      <c r="E61" s="147"/>
      <c r="F61" s="181"/>
    </row>
    <row r="62" spans="2:7" ht="15">
      <c r="B62" s="180"/>
      <c r="C62" s="170" t="s">
        <v>267</v>
      </c>
      <c r="D62" s="171" t="s">
        <v>355</v>
      </c>
      <c r="E62" s="171" t="s">
        <v>356</v>
      </c>
      <c r="F62" s="180" t="s">
        <v>364</v>
      </c>
      <c r="G62" s="170" t="s">
        <v>389</v>
      </c>
    </row>
    <row r="63" spans="2:8" ht="28.5">
      <c r="B63" s="29" t="s">
        <v>9</v>
      </c>
      <c r="C63" s="29" t="s">
        <v>10</v>
      </c>
      <c r="D63" s="29" t="s">
        <v>11</v>
      </c>
      <c r="E63" s="29" t="s">
        <v>67</v>
      </c>
      <c r="F63" s="29" t="s">
        <v>33</v>
      </c>
      <c r="G63" s="29" t="s">
        <v>0</v>
      </c>
      <c r="H63" s="172" t="s">
        <v>75</v>
      </c>
    </row>
    <row r="64" spans="2:8" ht="15">
      <c r="B64" s="129">
        <v>1</v>
      </c>
      <c r="C64" s="165" t="s">
        <v>297</v>
      </c>
      <c r="D64" s="129">
        <v>1990</v>
      </c>
      <c r="E64" s="129" t="s">
        <v>39</v>
      </c>
      <c r="F64" s="173">
        <v>35.07</v>
      </c>
      <c r="G64" s="4">
        <v>1</v>
      </c>
      <c r="H64" s="5">
        <v>60</v>
      </c>
    </row>
    <row r="65" spans="2:8" ht="15">
      <c r="B65" s="129">
        <v>2</v>
      </c>
      <c r="C65" s="165" t="s">
        <v>823</v>
      </c>
      <c r="D65" s="129">
        <v>1999</v>
      </c>
      <c r="E65" s="129" t="s">
        <v>39</v>
      </c>
      <c r="F65" s="173">
        <v>39.07</v>
      </c>
      <c r="G65" s="4">
        <v>2</v>
      </c>
      <c r="H65" s="5">
        <v>54</v>
      </c>
    </row>
    <row r="66" spans="2:8" ht="15">
      <c r="B66" s="129">
        <v>3</v>
      </c>
      <c r="C66" s="165" t="s">
        <v>193</v>
      </c>
      <c r="D66" s="129">
        <v>1989</v>
      </c>
      <c r="E66" s="129" t="s">
        <v>147</v>
      </c>
      <c r="F66" s="173">
        <v>41.1</v>
      </c>
      <c r="G66" s="4">
        <v>3</v>
      </c>
      <c r="H66" s="5">
        <v>48</v>
      </c>
    </row>
    <row r="67" spans="2:8" ht="15">
      <c r="B67" s="129">
        <v>4</v>
      </c>
      <c r="C67" s="165" t="s">
        <v>824</v>
      </c>
      <c r="D67" s="129">
        <v>1991</v>
      </c>
      <c r="E67" s="129" t="s">
        <v>39</v>
      </c>
      <c r="F67" s="173">
        <v>41.21</v>
      </c>
      <c r="G67" s="4">
        <v>4</v>
      </c>
      <c r="H67" s="5">
        <v>43</v>
      </c>
    </row>
    <row r="68" spans="2:8" ht="15">
      <c r="B68" s="129">
        <v>5</v>
      </c>
      <c r="C68" s="165" t="s">
        <v>825</v>
      </c>
      <c r="D68" s="129">
        <v>1997</v>
      </c>
      <c r="E68" s="129" t="s">
        <v>6</v>
      </c>
      <c r="F68" s="173">
        <v>42.15</v>
      </c>
      <c r="G68" s="4">
        <v>5</v>
      </c>
      <c r="H68" s="5">
        <v>40</v>
      </c>
    </row>
    <row r="69" spans="3:7" ht="15">
      <c r="C69" s="147"/>
      <c r="D69" s="181"/>
      <c r="E69" s="182"/>
      <c r="F69" s="181"/>
      <c r="G69" s="183"/>
    </row>
    <row r="70" spans="2:7" ht="15">
      <c r="B70" s="180"/>
      <c r="C70" s="170" t="s">
        <v>268</v>
      </c>
      <c r="D70" s="171" t="s">
        <v>357</v>
      </c>
      <c r="E70" s="171" t="s">
        <v>358</v>
      </c>
      <c r="F70" s="180" t="s">
        <v>364</v>
      </c>
      <c r="G70" s="170" t="s">
        <v>389</v>
      </c>
    </row>
    <row r="71" spans="2:8" ht="28.5">
      <c r="B71" s="29" t="s">
        <v>9</v>
      </c>
      <c r="C71" s="29" t="s">
        <v>10</v>
      </c>
      <c r="D71" s="29" t="s">
        <v>11</v>
      </c>
      <c r="E71" s="29" t="s">
        <v>67</v>
      </c>
      <c r="F71" s="29" t="s">
        <v>33</v>
      </c>
      <c r="G71" s="29" t="s">
        <v>0</v>
      </c>
      <c r="H71" s="172" t="s">
        <v>75</v>
      </c>
    </row>
    <row r="72" spans="2:8" ht="15">
      <c r="B72" s="129">
        <v>1</v>
      </c>
      <c r="C72" s="165" t="s">
        <v>161</v>
      </c>
      <c r="D72" s="129">
        <v>1980</v>
      </c>
      <c r="E72" s="129" t="s">
        <v>6</v>
      </c>
      <c r="F72" s="173">
        <v>32.49</v>
      </c>
      <c r="G72" s="4">
        <v>1</v>
      </c>
      <c r="H72" s="5">
        <v>60</v>
      </c>
    </row>
    <row r="73" spans="2:8" ht="15">
      <c r="B73" s="129">
        <v>2</v>
      </c>
      <c r="C73" s="165" t="s">
        <v>16</v>
      </c>
      <c r="D73" s="129">
        <v>1981</v>
      </c>
      <c r="E73" s="129" t="s">
        <v>6</v>
      </c>
      <c r="F73" s="173">
        <v>37.01</v>
      </c>
      <c r="G73" s="4">
        <v>2</v>
      </c>
      <c r="H73" s="5">
        <v>54</v>
      </c>
    </row>
    <row r="74" spans="2:8" ht="15">
      <c r="B74" s="129">
        <v>3</v>
      </c>
      <c r="C74" s="165" t="s">
        <v>819</v>
      </c>
      <c r="D74" s="129">
        <v>1979</v>
      </c>
      <c r="E74" s="129" t="s">
        <v>14</v>
      </c>
      <c r="F74" s="173">
        <v>37.08</v>
      </c>
      <c r="G74" s="4">
        <v>3</v>
      </c>
      <c r="H74" s="5">
        <v>48</v>
      </c>
    </row>
    <row r="75" spans="2:8" ht="15">
      <c r="B75" s="129">
        <v>4</v>
      </c>
      <c r="C75" s="165" t="s">
        <v>820</v>
      </c>
      <c r="D75" s="129">
        <v>1987</v>
      </c>
      <c r="E75" s="129" t="s">
        <v>791</v>
      </c>
      <c r="F75" s="173">
        <v>37.45</v>
      </c>
      <c r="G75" s="4">
        <v>4</v>
      </c>
      <c r="H75" s="5">
        <v>43</v>
      </c>
    </row>
    <row r="76" spans="2:8" ht="15">
      <c r="B76" s="129">
        <v>5</v>
      </c>
      <c r="C76" s="165" t="s">
        <v>109</v>
      </c>
      <c r="D76" s="129">
        <v>1988</v>
      </c>
      <c r="E76" s="129" t="s">
        <v>8</v>
      </c>
      <c r="F76" s="173">
        <v>41.05</v>
      </c>
      <c r="G76" s="4">
        <v>5</v>
      </c>
      <c r="H76" s="5">
        <v>40</v>
      </c>
    </row>
    <row r="77" spans="3:7" ht="15">
      <c r="C77" s="147"/>
      <c r="D77" s="181"/>
      <c r="E77" s="182"/>
      <c r="F77" s="181"/>
      <c r="G77" s="183"/>
    </row>
    <row r="78" spans="2:7" ht="15">
      <c r="B78" s="180"/>
      <c r="C78" s="170" t="s">
        <v>4</v>
      </c>
      <c r="D78" s="171" t="s">
        <v>269</v>
      </c>
      <c r="E78" s="171" t="s">
        <v>359</v>
      </c>
      <c r="F78" s="180" t="s">
        <v>364</v>
      </c>
      <c r="G78" s="170" t="s">
        <v>389</v>
      </c>
    </row>
    <row r="79" spans="2:8" ht="28.5">
      <c r="B79" s="29" t="s">
        <v>9</v>
      </c>
      <c r="C79" s="29" t="s">
        <v>10</v>
      </c>
      <c r="D79" s="29" t="s">
        <v>11</v>
      </c>
      <c r="E79" s="29" t="s">
        <v>67</v>
      </c>
      <c r="F79" s="29" t="s">
        <v>33</v>
      </c>
      <c r="G79" s="29" t="s">
        <v>0</v>
      </c>
      <c r="H79" s="172" t="s">
        <v>75</v>
      </c>
    </row>
    <row r="80" spans="2:8" ht="15">
      <c r="B80" s="129">
        <v>1</v>
      </c>
      <c r="C80" s="165" t="s">
        <v>43</v>
      </c>
      <c r="D80" s="129">
        <v>1975</v>
      </c>
      <c r="E80" s="129" t="s">
        <v>14</v>
      </c>
      <c r="F80" s="173">
        <v>33.58</v>
      </c>
      <c r="G80" s="4">
        <v>1</v>
      </c>
      <c r="H80" s="5">
        <v>60</v>
      </c>
    </row>
    <row r="81" spans="2:8" ht="15">
      <c r="B81" s="129">
        <v>2</v>
      </c>
      <c r="C81" s="165" t="s">
        <v>822</v>
      </c>
      <c r="D81" s="129">
        <v>1973</v>
      </c>
      <c r="E81" s="129" t="s">
        <v>39</v>
      </c>
      <c r="F81" s="173">
        <v>44.58</v>
      </c>
      <c r="G81" s="4">
        <v>2</v>
      </c>
      <c r="H81" s="5">
        <v>54</v>
      </c>
    </row>
    <row r="83" spans="2:7" ht="15">
      <c r="B83" s="180"/>
      <c r="C83" s="170" t="s">
        <v>270</v>
      </c>
      <c r="D83" s="171" t="s">
        <v>360</v>
      </c>
      <c r="E83" s="171" t="s">
        <v>361</v>
      </c>
      <c r="F83" s="180" t="s">
        <v>364</v>
      </c>
      <c r="G83" s="170" t="s">
        <v>378</v>
      </c>
    </row>
    <row r="84" spans="2:8" ht="28.5">
      <c r="B84" s="29" t="s">
        <v>9</v>
      </c>
      <c r="C84" s="29" t="s">
        <v>10</v>
      </c>
      <c r="D84" s="29" t="s">
        <v>11</v>
      </c>
      <c r="E84" s="29" t="s">
        <v>67</v>
      </c>
      <c r="F84" s="29" t="s">
        <v>33</v>
      </c>
      <c r="G84" s="29" t="s">
        <v>0</v>
      </c>
      <c r="H84" s="172" t="s">
        <v>75</v>
      </c>
    </row>
    <row r="85" spans="2:8" ht="15">
      <c r="B85" s="129">
        <v>1</v>
      </c>
      <c r="C85" s="165" t="s">
        <v>72</v>
      </c>
      <c r="D85" s="129">
        <v>1965</v>
      </c>
      <c r="E85" s="129" t="s">
        <v>8</v>
      </c>
      <c r="F85" s="173">
        <v>18.4</v>
      </c>
      <c r="G85" s="4">
        <v>1</v>
      </c>
      <c r="H85" s="5">
        <v>60</v>
      </c>
    </row>
    <row r="86" spans="2:8" ht="15">
      <c r="B86" s="129">
        <v>2</v>
      </c>
      <c r="C86" s="165" t="s">
        <v>191</v>
      </c>
      <c r="D86" s="129">
        <v>1965</v>
      </c>
      <c r="E86" s="129" t="s">
        <v>14</v>
      </c>
      <c r="F86" s="173">
        <v>19.12</v>
      </c>
      <c r="G86" s="4">
        <v>2</v>
      </c>
      <c r="H86" s="5">
        <v>54</v>
      </c>
    </row>
    <row r="87" spans="2:8" ht="15">
      <c r="B87" s="129">
        <v>3</v>
      </c>
      <c r="C87" s="165" t="s">
        <v>106</v>
      </c>
      <c r="D87" s="129">
        <v>1959</v>
      </c>
      <c r="E87" s="129" t="s">
        <v>39</v>
      </c>
      <c r="F87" s="173">
        <v>26.39</v>
      </c>
      <c r="G87" s="4">
        <v>3</v>
      </c>
      <c r="H87" s="5">
        <v>48</v>
      </c>
    </row>
    <row r="88" spans="2:8" ht="15">
      <c r="B88" s="129">
        <v>4</v>
      </c>
      <c r="C88" s="165" t="s">
        <v>21</v>
      </c>
      <c r="D88" s="129">
        <v>1963</v>
      </c>
      <c r="E88" s="129" t="s">
        <v>6</v>
      </c>
      <c r="F88" s="173" t="s">
        <v>821</v>
      </c>
      <c r="G88" s="4">
        <v>4</v>
      </c>
      <c r="H88" s="5">
        <v>43</v>
      </c>
    </row>
    <row r="89" ht="15">
      <c r="H89" s="184"/>
    </row>
    <row r="90" spans="2:7" ht="15">
      <c r="B90" s="180"/>
      <c r="C90" s="170" t="s">
        <v>5</v>
      </c>
      <c r="D90" s="171" t="s">
        <v>362</v>
      </c>
      <c r="E90" s="171" t="s">
        <v>271</v>
      </c>
      <c r="F90" s="180" t="s">
        <v>364</v>
      </c>
      <c r="G90" s="170" t="s">
        <v>378</v>
      </c>
    </row>
    <row r="91" spans="2:8" ht="28.5">
      <c r="B91" s="29" t="s">
        <v>9</v>
      </c>
      <c r="C91" s="29" t="s">
        <v>10</v>
      </c>
      <c r="D91" s="29" t="s">
        <v>11</v>
      </c>
      <c r="E91" s="29" t="s">
        <v>67</v>
      </c>
      <c r="F91" s="29" t="s">
        <v>33</v>
      </c>
      <c r="G91" s="29" t="s">
        <v>0</v>
      </c>
      <c r="H91" s="172" t="s">
        <v>75</v>
      </c>
    </row>
    <row r="92" spans="2:8" ht="15">
      <c r="B92" s="129">
        <v>1</v>
      </c>
      <c r="C92" s="165" t="s">
        <v>254</v>
      </c>
      <c r="D92" s="129">
        <v>1954</v>
      </c>
      <c r="E92" s="129" t="s">
        <v>6</v>
      </c>
      <c r="F92" s="173">
        <v>20.54</v>
      </c>
      <c r="G92" s="4">
        <v>1</v>
      </c>
      <c r="H92" s="5">
        <v>60</v>
      </c>
    </row>
    <row r="93" spans="2:8" ht="15">
      <c r="B93" s="129">
        <v>2</v>
      </c>
      <c r="C93" s="165" t="s">
        <v>224</v>
      </c>
      <c r="D93" s="129">
        <v>1951</v>
      </c>
      <c r="E93" s="129" t="s">
        <v>14</v>
      </c>
      <c r="F93" s="173">
        <v>21.54</v>
      </c>
      <c r="G93" s="4">
        <v>2</v>
      </c>
      <c r="H93" s="5">
        <v>54</v>
      </c>
    </row>
    <row r="94" spans="2:8" ht="15">
      <c r="B94" s="129">
        <v>3</v>
      </c>
      <c r="C94" s="165" t="s">
        <v>192</v>
      </c>
      <c r="D94" s="129">
        <v>1956</v>
      </c>
      <c r="E94" s="129" t="s">
        <v>8</v>
      </c>
      <c r="F94" s="173">
        <v>22.58</v>
      </c>
      <c r="G94" s="4">
        <v>3</v>
      </c>
      <c r="H94" s="5">
        <v>48</v>
      </c>
    </row>
    <row r="95" spans="2:8" ht="15">
      <c r="B95" s="129">
        <v>4</v>
      </c>
      <c r="C95" s="165" t="s">
        <v>133</v>
      </c>
      <c r="D95" s="129">
        <v>1949</v>
      </c>
      <c r="E95" s="129" t="s">
        <v>39</v>
      </c>
      <c r="F95" s="173">
        <v>23.36</v>
      </c>
      <c r="G95" s="4">
        <v>4</v>
      </c>
      <c r="H95" s="5">
        <v>43</v>
      </c>
    </row>
    <row r="96" spans="2:8" ht="15">
      <c r="B96" s="129">
        <v>5</v>
      </c>
      <c r="C96" s="165" t="s">
        <v>101</v>
      </c>
      <c r="D96" s="129">
        <v>1953</v>
      </c>
      <c r="E96" s="129" t="s">
        <v>39</v>
      </c>
      <c r="F96" s="173">
        <v>23.4</v>
      </c>
      <c r="G96" s="4">
        <v>5</v>
      </c>
      <c r="H96" s="5">
        <v>40</v>
      </c>
    </row>
    <row r="97" spans="2:8" ht="15">
      <c r="B97" s="129">
        <v>6</v>
      </c>
      <c r="C97" s="165" t="s">
        <v>110</v>
      </c>
      <c r="D97" s="129">
        <v>1958</v>
      </c>
      <c r="E97" s="129" t="s">
        <v>6</v>
      </c>
      <c r="F97" s="173">
        <v>24.23</v>
      </c>
      <c r="G97" s="4">
        <v>6</v>
      </c>
      <c r="H97" s="5">
        <v>38</v>
      </c>
    </row>
    <row r="98" spans="3:6" ht="15">
      <c r="C98" s="147"/>
      <c r="D98" s="181"/>
      <c r="E98" s="182"/>
      <c r="F98" s="181"/>
    </row>
    <row r="99" spans="2:7" ht="15">
      <c r="B99" s="175"/>
      <c r="C99" s="185" t="s">
        <v>347</v>
      </c>
      <c r="D99" s="186" t="s">
        <v>223</v>
      </c>
      <c r="E99" s="176" t="s">
        <v>264</v>
      </c>
      <c r="F99" s="176" t="s">
        <v>364</v>
      </c>
      <c r="G99" s="176" t="s">
        <v>378</v>
      </c>
    </row>
    <row r="100" spans="2:8" ht="31.5">
      <c r="B100" s="177" t="s">
        <v>9</v>
      </c>
      <c r="C100" s="177" t="s">
        <v>10</v>
      </c>
      <c r="D100" s="177" t="s">
        <v>11</v>
      </c>
      <c r="E100" s="177" t="s">
        <v>67</v>
      </c>
      <c r="F100" s="177" t="s">
        <v>33</v>
      </c>
      <c r="G100" s="177" t="s">
        <v>0</v>
      </c>
      <c r="H100" s="3" t="s">
        <v>538</v>
      </c>
    </row>
    <row r="101" spans="2:8" ht="15">
      <c r="B101" s="129">
        <v>1</v>
      </c>
      <c r="C101" s="165" t="s">
        <v>104</v>
      </c>
      <c r="D101" s="129">
        <v>2006</v>
      </c>
      <c r="E101" s="129" t="s">
        <v>6</v>
      </c>
      <c r="F101" s="173">
        <v>22.06</v>
      </c>
      <c r="G101" s="4">
        <v>1</v>
      </c>
      <c r="H101" s="5">
        <v>60</v>
      </c>
    </row>
    <row r="102" spans="2:8" ht="15">
      <c r="B102" s="129">
        <v>2</v>
      </c>
      <c r="C102" s="165" t="s">
        <v>65</v>
      </c>
      <c r="D102" s="129">
        <v>2006</v>
      </c>
      <c r="E102" s="129" t="s">
        <v>39</v>
      </c>
      <c r="F102" s="173">
        <v>22.07</v>
      </c>
      <c r="G102" s="4">
        <v>2</v>
      </c>
      <c r="H102" s="5">
        <v>54</v>
      </c>
    </row>
    <row r="103" spans="2:8" ht="15">
      <c r="B103" s="129">
        <v>3</v>
      </c>
      <c r="C103" s="165" t="s">
        <v>246</v>
      </c>
      <c r="D103" s="129">
        <v>2006</v>
      </c>
      <c r="E103" s="129" t="s">
        <v>39</v>
      </c>
      <c r="F103" s="173">
        <v>22.08</v>
      </c>
      <c r="G103" s="4">
        <v>3</v>
      </c>
      <c r="H103" s="5">
        <v>48</v>
      </c>
    </row>
    <row r="104" spans="2:8" ht="15">
      <c r="B104" s="129">
        <v>4</v>
      </c>
      <c r="C104" s="165" t="s">
        <v>771</v>
      </c>
      <c r="D104" s="129">
        <v>2006</v>
      </c>
      <c r="E104" s="129" t="s">
        <v>6</v>
      </c>
      <c r="F104" s="173">
        <v>22.13</v>
      </c>
      <c r="G104" s="4">
        <v>4</v>
      </c>
      <c r="H104" s="5">
        <v>43</v>
      </c>
    </row>
    <row r="105" spans="2:8" ht="15">
      <c r="B105" s="129">
        <v>5</v>
      </c>
      <c r="C105" s="165" t="s">
        <v>772</v>
      </c>
      <c r="D105" s="129">
        <v>2006</v>
      </c>
      <c r="E105" s="129" t="s">
        <v>6</v>
      </c>
      <c r="F105" s="173">
        <v>23.56</v>
      </c>
      <c r="G105" s="4">
        <v>5</v>
      </c>
      <c r="H105" s="5">
        <v>40</v>
      </c>
    </row>
    <row r="106" spans="2:8" ht="15">
      <c r="B106" s="129">
        <v>6</v>
      </c>
      <c r="C106" s="165" t="s">
        <v>183</v>
      </c>
      <c r="D106" s="129">
        <v>2006</v>
      </c>
      <c r="E106" s="129" t="s">
        <v>6</v>
      </c>
      <c r="F106" s="173">
        <v>24.06</v>
      </c>
      <c r="G106" s="4">
        <v>6</v>
      </c>
      <c r="H106" s="5">
        <v>38</v>
      </c>
    </row>
    <row r="107" spans="2:8" ht="15">
      <c r="B107" s="129">
        <v>7</v>
      </c>
      <c r="C107" s="165" t="s">
        <v>773</v>
      </c>
      <c r="D107" s="129">
        <v>2006</v>
      </c>
      <c r="E107" s="129" t="s">
        <v>774</v>
      </c>
      <c r="F107" s="173">
        <v>24.36</v>
      </c>
      <c r="G107" s="4">
        <v>7</v>
      </c>
      <c r="H107" s="5">
        <v>36</v>
      </c>
    </row>
    <row r="108" spans="2:8" ht="15">
      <c r="B108" s="129">
        <v>8</v>
      </c>
      <c r="C108" s="165" t="s">
        <v>171</v>
      </c>
      <c r="D108" s="129">
        <v>2007</v>
      </c>
      <c r="E108" s="129" t="s">
        <v>6</v>
      </c>
      <c r="F108" s="173">
        <v>26.46</v>
      </c>
      <c r="G108" s="4">
        <v>8</v>
      </c>
      <c r="H108" s="5">
        <v>34</v>
      </c>
    </row>
    <row r="109" spans="2:8" ht="15">
      <c r="B109" s="129">
        <v>9</v>
      </c>
      <c r="C109" s="165" t="s">
        <v>775</v>
      </c>
      <c r="D109" s="129">
        <v>2007</v>
      </c>
      <c r="E109" s="129" t="s">
        <v>6</v>
      </c>
      <c r="F109" s="173">
        <v>29.09</v>
      </c>
      <c r="G109" s="4">
        <v>9</v>
      </c>
      <c r="H109" s="5">
        <v>32</v>
      </c>
    </row>
    <row r="110" spans="2:8" ht="15">
      <c r="B110" s="129">
        <v>10</v>
      </c>
      <c r="C110" s="165" t="s">
        <v>776</v>
      </c>
      <c r="D110" s="129">
        <v>2007</v>
      </c>
      <c r="E110" s="129" t="s">
        <v>6</v>
      </c>
      <c r="F110" s="173">
        <v>29.017</v>
      </c>
      <c r="G110" s="4">
        <v>10</v>
      </c>
      <c r="H110" s="5">
        <v>31</v>
      </c>
    </row>
    <row r="111" spans="2:8" ht="15">
      <c r="B111" s="187"/>
      <c r="C111" s="187"/>
      <c r="D111" s="188"/>
      <c r="E111" s="189"/>
      <c r="F111" s="188"/>
      <c r="G111" s="188"/>
      <c r="H111" s="187"/>
    </row>
    <row r="112" spans="2:7" ht="15">
      <c r="B112" s="175"/>
      <c r="C112" s="185" t="s">
        <v>265</v>
      </c>
      <c r="D112" s="186" t="s">
        <v>348</v>
      </c>
      <c r="E112" s="176" t="s">
        <v>349</v>
      </c>
      <c r="F112" s="176" t="s">
        <v>364</v>
      </c>
      <c r="G112" s="176" t="s">
        <v>378</v>
      </c>
    </row>
    <row r="113" spans="2:8" ht="31.5">
      <c r="B113" s="29" t="s">
        <v>9</v>
      </c>
      <c r="C113" s="29" t="s">
        <v>10</v>
      </c>
      <c r="D113" s="29" t="s">
        <v>11</v>
      </c>
      <c r="E113" s="29" t="s">
        <v>67</v>
      </c>
      <c r="F113" s="29" t="s">
        <v>33</v>
      </c>
      <c r="G113" s="29" t="s">
        <v>0</v>
      </c>
      <c r="H113" s="3" t="s">
        <v>538</v>
      </c>
    </row>
    <row r="114" spans="2:8" ht="15">
      <c r="B114" s="146">
        <v>1</v>
      </c>
      <c r="C114" s="28" t="s">
        <v>777</v>
      </c>
      <c r="D114" s="25">
        <v>2004</v>
      </c>
      <c r="E114" s="2" t="s">
        <v>6</v>
      </c>
      <c r="F114" s="25">
        <v>20.23</v>
      </c>
      <c r="G114" s="4">
        <v>1</v>
      </c>
      <c r="H114" s="5">
        <v>60</v>
      </c>
    </row>
    <row r="115" spans="2:8" ht="15">
      <c r="B115" s="146">
        <v>2</v>
      </c>
      <c r="C115" s="28" t="s">
        <v>124</v>
      </c>
      <c r="D115" s="25">
        <v>2005</v>
      </c>
      <c r="E115" s="2" t="s">
        <v>6</v>
      </c>
      <c r="F115" s="25">
        <v>22.15</v>
      </c>
      <c r="G115" s="4">
        <v>2</v>
      </c>
      <c r="H115" s="5">
        <v>54</v>
      </c>
    </row>
    <row r="116" spans="2:8" ht="15">
      <c r="B116" s="146">
        <v>3</v>
      </c>
      <c r="C116" s="28" t="s">
        <v>778</v>
      </c>
      <c r="D116" s="25">
        <v>2004</v>
      </c>
      <c r="E116" s="2" t="s">
        <v>6</v>
      </c>
      <c r="F116" s="25">
        <v>22.26</v>
      </c>
      <c r="G116" s="4">
        <v>3</v>
      </c>
      <c r="H116" s="5">
        <v>48</v>
      </c>
    </row>
    <row r="117" spans="2:8" ht="15">
      <c r="B117" s="146">
        <v>4</v>
      </c>
      <c r="C117" s="28" t="s">
        <v>779</v>
      </c>
      <c r="D117" s="25">
        <v>2005</v>
      </c>
      <c r="E117" s="25" t="s">
        <v>39</v>
      </c>
      <c r="F117" s="25">
        <v>22.3</v>
      </c>
      <c r="G117" s="4">
        <v>4</v>
      </c>
      <c r="H117" s="5">
        <v>43</v>
      </c>
    </row>
    <row r="118" spans="2:8" ht="15">
      <c r="B118" s="146">
        <v>5</v>
      </c>
      <c r="C118" s="28" t="s">
        <v>780</v>
      </c>
      <c r="D118" s="25">
        <v>2004</v>
      </c>
      <c r="E118" s="25" t="s">
        <v>774</v>
      </c>
      <c r="F118" s="25">
        <v>24.32</v>
      </c>
      <c r="G118" s="4">
        <v>5</v>
      </c>
      <c r="H118" s="5">
        <v>40</v>
      </c>
    </row>
    <row r="119" spans="2:8" ht="15">
      <c r="B119" s="146">
        <v>6</v>
      </c>
      <c r="C119" s="28" t="s">
        <v>115</v>
      </c>
      <c r="D119" s="25">
        <v>2005</v>
      </c>
      <c r="E119" s="2" t="s">
        <v>6</v>
      </c>
      <c r="F119" s="25">
        <v>24.48</v>
      </c>
      <c r="G119" s="4">
        <v>6</v>
      </c>
      <c r="H119" s="5">
        <v>38</v>
      </c>
    </row>
    <row r="120" spans="2:8" ht="15">
      <c r="B120" s="146">
        <v>7</v>
      </c>
      <c r="C120" s="28" t="s">
        <v>262</v>
      </c>
      <c r="D120" s="25">
        <v>2004</v>
      </c>
      <c r="E120" s="2" t="s">
        <v>6</v>
      </c>
      <c r="F120" s="25">
        <v>25.2</v>
      </c>
      <c r="G120" s="4">
        <v>7</v>
      </c>
      <c r="H120" s="5">
        <v>36</v>
      </c>
    </row>
    <row r="121" spans="2:8" ht="15">
      <c r="B121" s="146">
        <v>8</v>
      </c>
      <c r="C121" s="28" t="s">
        <v>781</v>
      </c>
      <c r="D121" s="25">
        <v>2005</v>
      </c>
      <c r="E121" s="25" t="s">
        <v>39</v>
      </c>
      <c r="F121" s="25">
        <v>25.52</v>
      </c>
      <c r="G121" s="4">
        <v>8</v>
      </c>
      <c r="H121" s="5">
        <v>34</v>
      </c>
    </row>
    <row r="122" spans="2:8" ht="15">
      <c r="B122" s="146">
        <v>9</v>
      </c>
      <c r="C122" s="28" t="s">
        <v>247</v>
      </c>
      <c r="D122" s="25">
        <v>2004</v>
      </c>
      <c r="E122" s="2" t="s">
        <v>6</v>
      </c>
      <c r="F122" s="25">
        <v>25.53</v>
      </c>
      <c r="G122" s="4">
        <v>9</v>
      </c>
      <c r="H122" s="5">
        <v>32</v>
      </c>
    </row>
    <row r="123" spans="2:8" ht="15">
      <c r="B123" s="146">
        <v>10</v>
      </c>
      <c r="C123" s="28" t="s">
        <v>248</v>
      </c>
      <c r="D123" s="25">
        <v>2004</v>
      </c>
      <c r="E123" s="25" t="s">
        <v>39</v>
      </c>
      <c r="F123" s="25">
        <v>34.48</v>
      </c>
      <c r="G123" s="4">
        <v>10</v>
      </c>
      <c r="H123" s="5">
        <v>31</v>
      </c>
    </row>
    <row r="124" spans="2:8" ht="15">
      <c r="B124" s="187"/>
      <c r="C124" s="187"/>
      <c r="D124" s="188"/>
      <c r="E124" s="189"/>
      <c r="F124" s="188"/>
      <c r="G124" s="188"/>
      <c r="H124" s="187"/>
    </row>
    <row r="125" spans="2:7" ht="15">
      <c r="B125" s="175"/>
      <c r="C125" s="185" t="s">
        <v>350</v>
      </c>
      <c r="D125" s="186" t="s">
        <v>351</v>
      </c>
      <c r="E125" s="176" t="s">
        <v>352</v>
      </c>
      <c r="F125" s="176" t="s">
        <v>364</v>
      </c>
      <c r="G125" s="176" t="s">
        <v>378</v>
      </c>
    </row>
    <row r="126" spans="2:8" ht="31.5">
      <c r="B126" s="177" t="s">
        <v>9</v>
      </c>
      <c r="C126" s="177" t="s">
        <v>10</v>
      </c>
      <c r="D126" s="177" t="s">
        <v>11</v>
      </c>
      <c r="E126" s="177" t="s">
        <v>67</v>
      </c>
      <c r="F126" s="177" t="s">
        <v>33</v>
      </c>
      <c r="G126" s="177" t="s">
        <v>0</v>
      </c>
      <c r="H126" s="3" t="s">
        <v>538</v>
      </c>
    </row>
    <row r="127" spans="2:8" ht="15">
      <c r="B127" s="129">
        <v>1</v>
      </c>
      <c r="C127" s="165" t="s">
        <v>782</v>
      </c>
      <c r="D127" s="129">
        <v>2002</v>
      </c>
      <c r="E127" s="129" t="s">
        <v>783</v>
      </c>
      <c r="F127" s="173">
        <v>19.46</v>
      </c>
      <c r="G127" s="4">
        <v>1</v>
      </c>
      <c r="H127" s="5">
        <v>60</v>
      </c>
    </row>
    <row r="128" spans="2:8" ht="15">
      <c r="B128" s="129">
        <v>2</v>
      </c>
      <c r="C128" s="165" t="s">
        <v>784</v>
      </c>
      <c r="D128" s="129">
        <v>2002</v>
      </c>
      <c r="E128" s="129" t="s">
        <v>6</v>
      </c>
      <c r="F128" s="173">
        <v>20.17</v>
      </c>
      <c r="G128" s="4">
        <v>2</v>
      </c>
      <c r="H128" s="5">
        <v>54</v>
      </c>
    </row>
    <row r="129" spans="2:8" ht="15">
      <c r="B129" s="129">
        <v>3</v>
      </c>
      <c r="C129" s="165" t="s">
        <v>785</v>
      </c>
      <c r="D129" s="129">
        <v>2003</v>
      </c>
      <c r="E129" s="129" t="s">
        <v>6</v>
      </c>
      <c r="F129" s="173">
        <v>20.25</v>
      </c>
      <c r="G129" s="4">
        <v>3</v>
      </c>
      <c r="H129" s="5">
        <v>48</v>
      </c>
    </row>
    <row r="130" spans="2:8" ht="15">
      <c r="B130" s="129">
        <v>4</v>
      </c>
      <c r="C130" s="165" t="s">
        <v>117</v>
      </c>
      <c r="D130" s="129">
        <v>2003</v>
      </c>
      <c r="E130" s="129" t="s">
        <v>6</v>
      </c>
      <c r="F130" s="173">
        <v>20.3</v>
      </c>
      <c r="G130" s="4">
        <v>4</v>
      </c>
      <c r="H130" s="5">
        <v>43</v>
      </c>
    </row>
    <row r="131" spans="2:8" ht="15">
      <c r="B131" s="129">
        <v>5</v>
      </c>
      <c r="C131" s="165" t="s">
        <v>118</v>
      </c>
      <c r="D131" s="129">
        <v>2002</v>
      </c>
      <c r="E131" s="129" t="s">
        <v>6</v>
      </c>
      <c r="F131" s="173">
        <v>20.33</v>
      </c>
      <c r="G131" s="4">
        <v>5</v>
      </c>
      <c r="H131" s="5">
        <v>40</v>
      </c>
    </row>
    <row r="132" spans="2:8" ht="15">
      <c r="B132" s="129">
        <v>6</v>
      </c>
      <c r="C132" s="165" t="s">
        <v>786</v>
      </c>
      <c r="D132" s="129">
        <v>2002</v>
      </c>
      <c r="E132" s="129" t="s">
        <v>39</v>
      </c>
      <c r="F132" s="173">
        <v>25.02</v>
      </c>
      <c r="G132" s="4">
        <v>6</v>
      </c>
      <c r="H132" s="5">
        <v>38</v>
      </c>
    </row>
    <row r="133" spans="2:8" ht="15">
      <c r="B133" s="129">
        <v>7</v>
      </c>
      <c r="C133" s="165" t="s">
        <v>119</v>
      </c>
      <c r="D133" s="129">
        <v>2002</v>
      </c>
      <c r="E133" s="129" t="s">
        <v>6</v>
      </c>
      <c r="F133" s="173">
        <v>25.14</v>
      </c>
      <c r="G133" s="4">
        <v>7</v>
      </c>
      <c r="H133" s="5">
        <v>36</v>
      </c>
    </row>
    <row r="134" spans="2:8" ht="15">
      <c r="B134" s="129">
        <v>8</v>
      </c>
      <c r="C134" s="165" t="s">
        <v>787</v>
      </c>
      <c r="D134" s="129">
        <v>2003</v>
      </c>
      <c r="E134" s="129" t="s">
        <v>39</v>
      </c>
      <c r="F134" s="173">
        <v>26.14</v>
      </c>
      <c r="G134" s="4">
        <v>8</v>
      </c>
      <c r="H134" s="5">
        <v>34</v>
      </c>
    </row>
    <row r="136" spans="2:7" ht="15">
      <c r="B136" s="175"/>
      <c r="C136" s="185" t="s">
        <v>353</v>
      </c>
      <c r="D136" s="186" t="s">
        <v>354</v>
      </c>
      <c r="E136" s="176" t="s">
        <v>266</v>
      </c>
      <c r="F136" s="176" t="s">
        <v>364</v>
      </c>
      <c r="G136" s="176" t="s">
        <v>378</v>
      </c>
    </row>
    <row r="137" spans="2:8" ht="47.25" customHeight="1">
      <c r="B137" s="29" t="s">
        <v>9</v>
      </c>
      <c r="C137" s="29" t="s">
        <v>10</v>
      </c>
      <c r="D137" s="29" t="s">
        <v>11</v>
      </c>
      <c r="E137" s="29" t="s">
        <v>67</v>
      </c>
      <c r="F137" s="29" t="s">
        <v>33</v>
      </c>
      <c r="G137" s="29" t="s">
        <v>0</v>
      </c>
      <c r="H137" s="3" t="s">
        <v>538</v>
      </c>
    </row>
    <row r="138" spans="2:8" ht="15">
      <c r="B138" s="129">
        <v>1</v>
      </c>
      <c r="C138" s="165" t="s">
        <v>788</v>
      </c>
      <c r="D138" s="129">
        <v>2001</v>
      </c>
      <c r="E138" s="129" t="s">
        <v>6</v>
      </c>
      <c r="F138" s="173">
        <v>22.01</v>
      </c>
      <c r="G138" s="4">
        <v>1</v>
      </c>
      <c r="H138" s="5">
        <v>60</v>
      </c>
    </row>
    <row r="139" spans="2:8" ht="15">
      <c r="B139" s="129">
        <v>2</v>
      </c>
      <c r="C139" s="165" t="s">
        <v>789</v>
      </c>
      <c r="D139" s="129">
        <v>2000</v>
      </c>
      <c r="E139" s="129" t="s">
        <v>39</v>
      </c>
      <c r="F139" s="173">
        <v>23.15</v>
      </c>
      <c r="G139" s="4">
        <v>2</v>
      </c>
      <c r="H139" s="5">
        <v>54</v>
      </c>
    </row>
    <row r="140" spans="2:8" ht="15">
      <c r="B140" s="129">
        <v>3</v>
      </c>
      <c r="C140" s="165" t="s">
        <v>249</v>
      </c>
      <c r="D140" s="129">
        <v>2001</v>
      </c>
      <c r="E140" s="129" t="s">
        <v>39</v>
      </c>
      <c r="F140" s="173">
        <v>25.19</v>
      </c>
      <c r="G140" s="4">
        <v>3</v>
      </c>
      <c r="H140" s="5">
        <v>48</v>
      </c>
    </row>
    <row r="141" spans="2:8" ht="15">
      <c r="B141" s="129">
        <v>4</v>
      </c>
      <c r="C141" s="165" t="s">
        <v>763</v>
      </c>
      <c r="D141" s="129">
        <v>2000</v>
      </c>
      <c r="E141" s="129" t="s">
        <v>6</v>
      </c>
      <c r="F141" s="173">
        <v>34.5</v>
      </c>
      <c r="G141" s="4">
        <v>4</v>
      </c>
      <c r="H141" s="5">
        <v>43</v>
      </c>
    </row>
    <row r="142" spans="3:6" ht="15">
      <c r="C142" s="123"/>
      <c r="D142" s="27"/>
      <c r="E142" s="27"/>
      <c r="F142" s="27"/>
    </row>
    <row r="143" spans="2:7" ht="15">
      <c r="B143" s="175"/>
      <c r="C143" s="185" t="s">
        <v>267</v>
      </c>
      <c r="D143" s="186" t="s">
        <v>355</v>
      </c>
      <c r="E143" s="176" t="s">
        <v>356</v>
      </c>
      <c r="F143" s="176" t="s">
        <v>364</v>
      </c>
      <c r="G143" s="176" t="s">
        <v>378</v>
      </c>
    </row>
    <row r="144" spans="2:8" ht="31.5">
      <c r="B144" s="177" t="s">
        <v>9</v>
      </c>
      <c r="C144" s="177" t="s">
        <v>10</v>
      </c>
      <c r="D144" s="177" t="s">
        <v>11</v>
      </c>
      <c r="E144" s="177" t="s">
        <v>67</v>
      </c>
      <c r="F144" s="177" t="s">
        <v>33</v>
      </c>
      <c r="G144" s="177" t="s">
        <v>0</v>
      </c>
      <c r="H144" s="3" t="s">
        <v>538</v>
      </c>
    </row>
    <row r="145" spans="2:8" ht="15">
      <c r="B145" s="129">
        <v>1</v>
      </c>
      <c r="C145" s="165" t="s">
        <v>790</v>
      </c>
      <c r="D145" s="129">
        <v>1999</v>
      </c>
      <c r="E145" s="129" t="s">
        <v>6</v>
      </c>
      <c r="F145" s="173">
        <v>20.44</v>
      </c>
      <c r="G145" s="4">
        <v>1</v>
      </c>
      <c r="H145" s="5">
        <v>60</v>
      </c>
    </row>
    <row r="146" spans="2:8" ht="15">
      <c r="B146" s="129">
        <v>2</v>
      </c>
      <c r="C146" s="165" t="s">
        <v>187</v>
      </c>
      <c r="D146" s="129">
        <v>1990</v>
      </c>
      <c r="E146" s="129" t="s">
        <v>791</v>
      </c>
      <c r="F146" s="173">
        <v>20.51</v>
      </c>
      <c r="G146" s="4">
        <v>2</v>
      </c>
      <c r="H146" s="5">
        <v>54</v>
      </c>
    </row>
    <row r="147" spans="2:8" ht="15">
      <c r="B147" s="129">
        <v>3</v>
      </c>
      <c r="C147" s="165" t="s">
        <v>792</v>
      </c>
      <c r="D147" s="129">
        <v>1989</v>
      </c>
      <c r="E147" s="129" t="s">
        <v>6</v>
      </c>
      <c r="F147" s="173">
        <v>21.54</v>
      </c>
      <c r="G147" s="4">
        <v>3</v>
      </c>
      <c r="H147" s="5">
        <v>48</v>
      </c>
    </row>
    <row r="148" spans="2:8" ht="15">
      <c r="B148" s="129">
        <v>4</v>
      </c>
      <c r="C148" s="165" t="s">
        <v>139</v>
      </c>
      <c r="D148" s="129">
        <v>1999</v>
      </c>
      <c r="E148" s="129" t="s">
        <v>6</v>
      </c>
      <c r="F148" s="173">
        <v>23</v>
      </c>
      <c r="G148" s="4">
        <v>4</v>
      </c>
      <c r="H148" s="5">
        <v>43</v>
      </c>
    </row>
    <row r="149" spans="2:8" ht="15">
      <c r="B149" s="129">
        <v>5</v>
      </c>
      <c r="C149" s="165" t="s">
        <v>793</v>
      </c>
      <c r="D149" s="129">
        <v>1996</v>
      </c>
      <c r="E149" s="129" t="s">
        <v>794</v>
      </c>
      <c r="F149" s="173">
        <v>26.03</v>
      </c>
      <c r="G149" s="4">
        <v>5</v>
      </c>
      <c r="H149" s="5">
        <v>40</v>
      </c>
    </row>
    <row r="150" spans="2:8" ht="15">
      <c r="B150" s="129">
        <v>6</v>
      </c>
      <c r="C150" s="165" t="s">
        <v>107</v>
      </c>
      <c r="D150" s="129">
        <v>1994</v>
      </c>
      <c r="E150" s="129" t="s">
        <v>39</v>
      </c>
      <c r="F150" s="173">
        <v>29</v>
      </c>
      <c r="G150" s="4">
        <v>6</v>
      </c>
      <c r="H150" s="5">
        <v>38</v>
      </c>
    </row>
    <row r="151" spans="2:8" ht="15">
      <c r="B151" s="187"/>
      <c r="C151" s="190"/>
      <c r="D151" s="39"/>
      <c r="E151" s="38"/>
      <c r="F151" s="39"/>
      <c r="G151" s="39"/>
      <c r="H151" s="187"/>
    </row>
    <row r="152" spans="2:7" ht="15">
      <c r="B152" s="175"/>
      <c r="C152" s="185" t="s">
        <v>268</v>
      </c>
      <c r="D152" s="186" t="s">
        <v>357</v>
      </c>
      <c r="E152" s="176" t="s">
        <v>358</v>
      </c>
      <c r="F152" s="176" t="s">
        <v>364</v>
      </c>
      <c r="G152" s="176" t="s">
        <v>378</v>
      </c>
    </row>
    <row r="153" spans="2:8" ht="38.25" customHeight="1">
      <c r="B153" s="29" t="s">
        <v>9</v>
      </c>
      <c r="C153" s="29" t="s">
        <v>10</v>
      </c>
      <c r="D153" s="29" t="s">
        <v>11</v>
      </c>
      <c r="E153" s="29" t="s">
        <v>67</v>
      </c>
      <c r="F153" s="29" t="s">
        <v>33</v>
      </c>
      <c r="G153" s="29" t="s">
        <v>0</v>
      </c>
      <c r="H153" s="3" t="s">
        <v>538</v>
      </c>
    </row>
    <row r="154" spans="2:8" ht="15">
      <c r="B154" s="129">
        <v>1</v>
      </c>
      <c r="C154" s="165" t="s">
        <v>170</v>
      </c>
      <c r="D154" s="129">
        <v>1980</v>
      </c>
      <c r="E154" s="129" t="s">
        <v>6</v>
      </c>
      <c r="F154" s="173">
        <v>25.42</v>
      </c>
      <c r="G154" s="4">
        <v>1</v>
      </c>
      <c r="H154" s="5">
        <v>60</v>
      </c>
    </row>
    <row r="155" spans="2:8" ht="15">
      <c r="B155" s="129">
        <v>2</v>
      </c>
      <c r="C155" s="165" t="s">
        <v>795</v>
      </c>
      <c r="D155" s="129">
        <v>1988</v>
      </c>
      <c r="E155" s="129" t="s">
        <v>39</v>
      </c>
      <c r="F155" s="173">
        <v>26.43</v>
      </c>
      <c r="G155" s="4">
        <v>2</v>
      </c>
      <c r="H155" s="5">
        <v>54</v>
      </c>
    </row>
    <row r="157" spans="2:7" ht="15">
      <c r="B157" s="175"/>
      <c r="C157" s="185" t="s">
        <v>4</v>
      </c>
      <c r="D157" s="186" t="s">
        <v>269</v>
      </c>
      <c r="E157" s="176" t="s">
        <v>359</v>
      </c>
      <c r="F157" s="176" t="s">
        <v>364</v>
      </c>
      <c r="G157" s="176" t="s">
        <v>378</v>
      </c>
    </row>
    <row r="158" spans="2:8" ht="31.5">
      <c r="B158" s="29" t="s">
        <v>9</v>
      </c>
      <c r="C158" s="29" t="s">
        <v>10</v>
      </c>
      <c r="D158" s="29" t="s">
        <v>11</v>
      </c>
      <c r="E158" s="29" t="s">
        <v>67</v>
      </c>
      <c r="F158" s="29" t="s">
        <v>33</v>
      </c>
      <c r="G158" s="29" t="s">
        <v>0</v>
      </c>
      <c r="H158" s="3" t="s">
        <v>538</v>
      </c>
    </row>
    <row r="159" spans="2:8" ht="15">
      <c r="B159" s="129">
        <v>1</v>
      </c>
      <c r="C159" s="165" t="s">
        <v>796</v>
      </c>
      <c r="D159" s="129">
        <v>1975</v>
      </c>
      <c r="E159" s="129" t="s">
        <v>39</v>
      </c>
      <c r="F159" s="173">
        <v>27.57</v>
      </c>
      <c r="G159" s="4">
        <v>1</v>
      </c>
      <c r="H159" s="5">
        <v>60</v>
      </c>
    </row>
    <row r="160" spans="3:6" ht="15">
      <c r="C160" s="123"/>
      <c r="D160" s="27"/>
      <c r="E160" s="27"/>
      <c r="F160" s="27"/>
    </row>
    <row r="161" spans="2:7" ht="15">
      <c r="B161" s="175"/>
      <c r="C161" s="185" t="s">
        <v>270</v>
      </c>
      <c r="D161" s="186" t="s">
        <v>360</v>
      </c>
      <c r="E161" s="176" t="s">
        <v>361</v>
      </c>
      <c r="F161" s="176" t="s">
        <v>364</v>
      </c>
      <c r="G161" s="176" t="s">
        <v>378</v>
      </c>
    </row>
    <row r="162" spans="2:8" ht="31.5">
      <c r="B162" s="29" t="s">
        <v>9</v>
      </c>
      <c r="C162" s="29" t="s">
        <v>10</v>
      </c>
      <c r="D162" s="29" t="s">
        <v>11</v>
      </c>
      <c r="E162" s="29" t="s">
        <v>67</v>
      </c>
      <c r="F162" s="29" t="s">
        <v>33</v>
      </c>
      <c r="G162" s="29" t="s">
        <v>0</v>
      </c>
      <c r="H162" s="3" t="s">
        <v>538</v>
      </c>
    </row>
    <row r="163" spans="2:8" ht="15">
      <c r="B163" s="129">
        <v>1</v>
      </c>
      <c r="C163" s="165" t="s">
        <v>186</v>
      </c>
      <c r="D163" s="129">
        <v>1968</v>
      </c>
      <c r="E163" s="129" t="s">
        <v>42</v>
      </c>
      <c r="F163" s="173">
        <v>24.2</v>
      </c>
      <c r="G163" s="4">
        <v>1</v>
      </c>
      <c r="H163" s="5">
        <v>60</v>
      </c>
    </row>
    <row r="164" spans="2:8" ht="15">
      <c r="B164" s="129">
        <v>2</v>
      </c>
      <c r="C164" s="165" t="s">
        <v>172</v>
      </c>
      <c r="D164" s="129">
        <v>1965</v>
      </c>
      <c r="E164" s="129" t="s">
        <v>39</v>
      </c>
      <c r="F164" s="173">
        <v>29.44</v>
      </c>
      <c r="G164" s="4">
        <v>2</v>
      </c>
      <c r="H164" s="5">
        <v>54</v>
      </c>
    </row>
    <row r="165" spans="3:6" ht="15">
      <c r="C165" s="123"/>
      <c r="D165" s="27"/>
      <c r="E165" s="27"/>
      <c r="F165" s="27"/>
    </row>
    <row r="166" spans="2:7" ht="15">
      <c r="B166" s="175"/>
      <c r="C166" s="185" t="s">
        <v>5</v>
      </c>
      <c r="D166" s="186" t="s">
        <v>362</v>
      </c>
      <c r="E166" s="176" t="s">
        <v>271</v>
      </c>
      <c r="F166" s="176" t="s">
        <v>364</v>
      </c>
      <c r="G166" s="176" t="s">
        <v>378</v>
      </c>
    </row>
    <row r="167" spans="2:8" ht="31.5">
      <c r="B167" s="178" t="s">
        <v>9</v>
      </c>
      <c r="C167" s="178" t="s">
        <v>10</v>
      </c>
      <c r="D167" s="178" t="s">
        <v>11</v>
      </c>
      <c r="E167" s="178" t="s">
        <v>67</v>
      </c>
      <c r="F167" s="29" t="s">
        <v>33</v>
      </c>
      <c r="G167" s="29" t="s">
        <v>0</v>
      </c>
      <c r="H167" s="3" t="s">
        <v>538</v>
      </c>
    </row>
    <row r="168" spans="2:8" ht="15">
      <c r="B168" s="129">
        <v>1</v>
      </c>
      <c r="C168" s="165" t="s">
        <v>797</v>
      </c>
      <c r="D168" s="129">
        <v>1958</v>
      </c>
      <c r="E168" s="129" t="s">
        <v>14</v>
      </c>
      <c r="F168" s="173">
        <v>27.12</v>
      </c>
      <c r="G168" s="4">
        <v>1</v>
      </c>
      <c r="H168" s="5">
        <v>60</v>
      </c>
    </row>
    <row r="169" spans="3:5" s="88" customFormat="1" ht="15">
      <c r="C169" s="89"/>
      <c r="D169" s="89"/>
      <c r="E169" s="89"/>
    </row>
    <row r="170" spans="3:5" s="88" customFormat="1" ht="15">
      <c r="C170" s="89"/>
      <c r="D170" s="89"/>
      <c r="E170" s="89"/>
    </row>
    <row r="171" spans="3:5" s="88" customFormat="1" ht="15">
      <c r="C171" s="89"/>
      <c r="D171" s="89"/>
      <c r="E171" s="89"/>
    </row>
    <row r="172" spans="3:5" s="88" customFormat="1" ht="15">
      <c r="C172" s="89"/>
      <c r="D172" s="89"/>
      <c r="E172" s="89"/>
    </row>
    <row r="173" spans="3:5" s="88" customFormat="1" ht="15">
      <c r="C173" s="89"/>
      <c r="D173" s="89"/>
      <c r="E173" s="89"/>
    </row>
  </sheetData>
  <sheetProtection/>
  <mergeCells count="3">
    <mergeCell ref="C2:H2"/>
    <mergeCell ref="C3:H3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B2:H96"/>
  <sheetViews>
    <sheetView zoomScalePageLayoutView="0" workbookViewId="0" topLeftCell="A70">
      <selection activeCell="C85" sqref="C85:H86"/>
    </sheetView>
  </sheetViews>
  <sheetFormatPr defaultColWidth="9.140625" defaultRowHeight="12.75"/>
  <cols>
    <col min="3" max="3" width="27.28125" style="0" customWidth="1"/>
    <col min="4" max="4" width="16.7109375" style="0" customWidth="1"/>
    <col min="5" max="5" width="17.57421875" style="0" customWidth="1"/>
    <col min="6" max="6" width="12.00390625" style="0" customWidth="1"/>
    <col min="7" max="7" width="10.7109375" style="0" customWidth="1"/>
    <col min="8" max="8" width="20.28125" style="0" customWidth="1"/>
  </cols>
  <sheetData>
    <row r="2" spans="2:6" ht="15">
      <c r="B2" s="341" t="s">
        <v>195</v>
      </c>
      <c r="C2" s="341"/>
      <c r="D2" s="341"/>
      <c r="E2" s="341"/>
      <c r="F2" s="341"/>
    </row>
    <row r="3" spans="2:6" ht="15">
      <c r="B3" s="341" t="s">
        <v>770</v>
      </c>
      <c r="C3" s="341"/>
      <c r="D3" s="341"/>
      <c r="E3" s="341"/>
      <c r="F3" s="341"/>
    </row>
    <row r="4" spans="2:6" ht="15">
      <c r="B4" s="341" t="s">
        <v>769</v>
      </c>
      <c r="C4" s="341"/>
      <c r="D4" s="341"/>
      <c r="E4" s="341"/>
      <c r="F4" s="341"/>
    </row>
    <row r="5" spans="2:6" ht="15">
      <c r="B5" s="42"/>
      <c r="C5" s="42"/>
      <c r="D5" s="42"/>
      <c r="E5" s="42"/>
      <c r="F5" s="42"/>
    </row>
    <row r="6" s="2" customFormat="1" ht="15"/>
    <row r="7" spans="2:7" s="2" customFormat="1" ht="15">
      <c r="B7" s="180"/>
      <c r="C7" s="170" t="s">
        <v>265</v>
      </c>
      <c r="D7" s="171" t="s">
        <v>348</v>
      </c>
      <c r="E7" s="171" t="s">
        <v>349</v>
      </c>
      <c r="F7" s="180" t="s">
        <v>364</v>
      </c>
      <c r="G7" s="170" t="s">
        <v>826</v>
      </c>
    </row>
    <row r="8" spans="2:8" s="2" customFormat="1" ht="29.25" customHeight="1">
      <c r="B8" s="29" t="s">
        <v>9</v>
      </c>
      <c r="C8" s="29" t="s">
        <v>10</v>
      </c>
      <c r="D8" s="29" t="s">
        <v>67</v>
      </c>
      <c r="E8" s="29" t="s">
        <v>66</v>
      </c>
      <c r="F8" s="29" t="s">
        <v>33</v>
      </c>
      <c r="G8" s="29" t="s">
        <v>0</v>
      </c>
      <c r="H8" s="172" t="s">
        <v>75</v>
      </c>
    </row>
    <row r="9" spans="2:8" s="2" customFormat="1" ht="15">
      <c r="B9" s="129">
        <v>1</v>
      </c>
      <c r="C9" s="20" t="s">
        <v>78</v>
      </c>
      <c r="D9" s="19" t="s">
        <v>14</v>
      </c>
      <c r="E9" s="19">
        <v>2005</v>
      </c>
      <c r="F9" s="19" t="s">
        <v>834</v>
      </c>
      <c r="G9" s="4">
        <v>1</v>
      </c>
      <c r="H9" s="5">
        <v>60</v>
      </c>
    </row>
    <row r="10" spans="2:8" s="2" customFormat="1" ht="15">
      <c r="B10" s="129">
        <v>2</v>
      </c>
      <c r="C10" s="20" t="s">
        <v>77</v>
      </c>
      <c r="D10" s="19" t="s">
        <v>14</v>
      </c>
      <c r="E10" s="19">
        <v>2005</v>
      </c>
      <c r="F10" s="19" t="s">
        <v>837</v>
      </c>
      <c r="G10" s="4">
        <v>2</v>
      </c>
      <c r="H10" s="5">
        <v>54</v>
      </c>
    </row>
    <row r="11" spans="2:8" s="2" customFormat="1" ht="15">
      <c r="B11" s="129">
        <v>3</v>
      </c>
      <c r="C11" s="20" t="s">
        <v>839</v>
      </c>
      <c r="D11" s="19" t="s">
        <v>6</v>
      </c>
      <c r="E11" s="19">
        <v>2005</v>
      </c>
      <c r="F11" s="19" t="s">
        <v>840</v>
      </c>
      <c r="G11" s="4">
        <v>3</v>
      </c>
      <c r="H11" s="5">
        <v>48</v>
      </c>
    </row>
    <row r="12" spans="3:8" s="2" customFormat="1" ht="15">
      <c r="C12" s="174"/>
      <c r="D12" s="174"/>
      <c r="E12" s="174"/>
      <c r="F12" s="174"/>
      <c r="G12" s="174"/>
      <c r="H12" s="174"/>
    </row>
    <row r="13" spans="2:7" s="2" customFormat="1" ht="15">
      <c r="B13" s="180"/>
      <c r="C13" s="170" t="s">
        <v>350</v>
      </c>
      <c r="D13" s="171" t="s">
        <v>351</v>
      </c>
      <c r="E13" s="171" t="s">
        <v>352</v>
      </c>
      <c r="F13" s="180" t="s">
        <v>364</v>
      </c>
      <c r="G13" s="170" t="s">
        <v>378</v>
      </c>
    </row>
    <row r="14" spans="2:8" s="2" customFormat="1" ht="19.5" customHeight="1">
      <c r="B14" s="29" t="s">
        <v>9</v>
      </c>
      <c r="C14" s="29" t="s">
        <v>10</v>
      </c>
      <c r="D14" s="29" t="s">
        <v>67</v>
      </c>
      <c r="E14" s="29" t="s">
        <v>66</v>
      </c>
      <c r="F14" s="29" t="s">
        <v>33</v>
      </c>
      <c r="G14" s="29" t="s">
        <v>0</v>
      </c>
      <c r="H14" s="172" t="s">
        <v>75</v>
      </c>
    </row>
    <row r="15" spans="2:8" s="2" customFormat="1" ht="15">
      <c r="B15" s="129">
        <v>1</v>
      </c>
      <c r="C15" s="20" t="s">
        <v>827</v>
      </c>
      <c r="D15" s="19" t="s">
        <v>6</v>
      </c>
      <c r="E15" s="19">
        <v>2003</v>
      </c>
      <c r="F15" s="19" t="s">
        <v>828</v>
      </c>
      <c r="G15" s="4">
        <v>1</v>
      </c>
      <c r="H15" s="5">
        <v>60</v>
      </c>
    </row>
    <row r="16" spans="2:8" s="2" customFormat="1" ht="15">
      <c r="B16" s="129">
        <v>2</v>
      </c>
      <c r="C16" s="20" t="s">
        <v>100</v>
      </c>
      <c r="D16" s="19" t="s">
        <v>6</v>
      </c>
      <c r="E16" s="19">
        <v>2003</v>
      </c>
      <c r="F16" s="19" t="s">
        <v>829</v>
      </c>
      <c r="G16" s="4">
        <v>2</v>
      </c>
      <c r="H16" s="5">
        <v>54</v>
      </c>
    </row>
    <row r="17" spans="2:8" s="2" customFormat="1" ht="15">
      <c r="B17" s="129">
        <v>3</v>
      </c>
      <c r="C17" s="20" t="s">
        <v>57</v>
      </c>
      <c r="D17" s="19" t="s">
        <v>39</v>
      </c>
      <c r="E17" s="19">
        <v>2003</v>
      </c>
      <c r="F17" s="19" t="s">
        <v>830</v>
      </c>
      <c r="G17" s="4">
        <v>3</v>
      </c>
      <c r="H17" s="5">
        <v>48</v>
      </c>
    </row>
    <row r="18" spans="2:8" s="2" customFormat="1" ht="15">
      <c r="B18" s="129">
        <v>4</v>
      </c>
      <c r="C18" s="20" t="s">
        <v>81</v>
      </c>
      <c r="D18" s="19" t="s">
        <v>39</v>
      </c>
      <c r="E18" s="19">
        <v>2003</v>
      </c>
      <c r="F18" s="19" t="s">
        <v>831</v>
      </c>
      <c r="G18" s="4">
        <v>4</v>
      </c>
      <c r="H18" s="5">
        <v>43</v>
      </c>
    </row>
    <row r="19" spans="2:8" s="2" customFormat="1" ht="15">
      <c r="B19" s="129">
        <v>5</v>
      </c>
      <c r="C19" s="20" t="s">
        <v>832</v>
      </c>
      <c r="D19" s="19" t="s">
        <v>6</v>
      </c>
      <c r="E19" s="19">
        <v>2003</v>
      </c>
      <c r="F19" s="19" t="s">
        <v>833</v>
      </c>
      <c r="G19" s="4">
        <v>5</v>
      </c>
      <c r="H19" s="5">
        <v>40</v>
      </c>
    </row>
    <row r="20" spans="2:8" s="2" customFormat="1" ht="15">
      <c r="B20" s="129">
        <v>6</v>
      </c>
      <c r="C20" s="20" t="s">
        <v>835</v>
      </c>
      <c r="D20" s="19" t="s">
        <v>39</v>
      </c>
      <c r="E20" s="19">
        <v>2003</v>
      </c>
      <c r="F20" s="19" t="s">
        <v>836</v>
      </c>
      <c r="G20" s="4">
        <v>6</v>
      </c>
      <c r="H20" s="5">
        <v>38</v>
      </c>
    </row>
    <row r="21" spans="2:8" s="2" customFormat="1" ht="15">
      <c r="B21" s="129">
        <v>7</v>
      </c>
      <c r="C21" s="20" t="s">
        <v>68</v>
      </c>
      <c r="D21" s="19" t="s">
        <v>6</v>
      </c>
      <c r="E21" s="19">
        <v>2002</v>
      </c>
      <c r="F21" s="19" t="s">
        <v>838</v>
      </c>
      <c r="G21" s="4">
        <v>7</v>
      </c>
      <c r="H21" s="5">
        <v>36</v>
      </c>
    </row>
    <row r="22" s="2" customFormat="1" ht="15"/>
    <row r="23" spans="2:7" s="2" customFormat="1" ht="15">
      <c r="B23" s="180"/>
      <c r="C23" s="170" t="s">
        <v>353</v>
      </c>
      <c r="D23" s="171" t="s">
        <v>354</v>
      </c>
      <c r="E23" s="171" t="s">
        <v>266</v>
      </c>
      <c r="F23" s="180" t="s">
        <v>364</v>
      </c>
      <c r="G23" s="170" t="s">
        <v>389</v>
      </c>
    </row>
    <row r="24" spans="2:8" s="2" customFormat="1" ht="21" customHeight="1">
      <c r="B24" s="29" t="s">
        <v>9</v>
      </c>
      <c r="C24" s="29" t="s">
        <v>10</v>
      </c>
      <c r="D24" s="29" t="s">
        <v>67</v>
      </c>
      <c r="E24" s="29" t="s">
        <v>66</v>
      </c>
      <c r="F24" s="29" t="s">
        <v>33</v>
      </c>
      <c r="G24" s="29" t="s">
        <v>0</v>
      </c>
      <c r="H24" s="172" t="s">
        <v>75</v>
      </c>
    </row>
    <row r="25" spans="2:8" s="2" customFormat="1" ht="15">
      <c r="B25" s="129">
        <v>1</v>
      </c>
      <c r="C25" s="20" t="s">
        <v>61</v>
      </c>
      <c r="D25" s="19" t="s">
        <v>39</v>
      </c>
      <c r="E25" s="19">
        <v>2001</v>
      </c>
      <c r="F25" s="19" t="s">
        <v>853</v>
      </c>
      <c r="G25" s="4">
        <v>1</v>
      </c>
      <c r="H25" s="5">
        <v>60</v>
      </c>
    </row>
    <row r="26" spans="3:6" s="2" customFormat="1" ht="15">
      <c r="C26" s="147"/>
      <c r="D26" s="181"/>
      <c r="E26" s="147"/>
      <c r="F26" s="181"/>
    </row>
    <row r="27" spans="2:7" s="2" customFormat="1" ht="15">
      <c r="B27" s="180"/>
      <c r="C27" s="170" t="s">
        <v>267</v>
      </c>
      <c r="D27" s="171" t="s">
        <v>355</v>
      </c>
      <c r="E27" s="171" t="s">
        <v>356</v>
      </c>
      <c r="F27" s="180" t="s">
        <v>364</v>
      </c>
      <c r="G27" s="170" t="s">
        <v>389</v>
      </c>
    </row>
    <row r="28" spans="2:8" s="2" customFormat="1" ht="21" customHeight="1">
      <c r="B28" s="29" t="s">
        <v>9</v>
      </c>
      <c r="C28" s="29" t="s">
        <v>10</v>
      </c>
      <c r="D28" s="29" t="s">
        <v>67</v>
      </c>
      <c r="E28" s="29" t="s">
        <v>66</v>
      </c>
      <c r="F28" s="29" t="s">
        <v>33</v>
      </c>
      <c r="G28" s="29" t="s">
        <v>0</v>
      </c>
      <c r="H28" s="172" t="s">
        <v>75</v>
      </c>
    </row>
    <row r="29" spans="2:8" s="2" customFormat="1" ht="15">
      <c r="B29" s="129">
        <v>1</v>
      </c>
      <c r="C29" s="20" t="s">
        <v>297</v>
      </c>
      <c r="D29" s="19" t="s">
        <v>39</v>
      </c>
      <c r="E29" s="19">
        <v>1990</v>
      </c>
      <c r="F29" s="19" t="s">
        <v>844</v>
      </c>
      <c r="G29" s="4">
        <v>1</v>
      </c>
      <c r="H29" s="5">
        <v>60</v>
      </c>
    </row>
    <row r="30" spans="2:8" s="2" customFormat="1" ht="15">
      <c r="B30" s="129">
        <v>2</v>
      </c>
      <c r="C30" s="20" t="s">
        <v>292</v>
      </c>
      <c r="D30" s="19" t="s">
        <v>6</v>
      </c>
      <c r="E30" s="19">
        <v>1993</v>
      </c>
      <c r="F30" s="19" t="s">
        <v>851</v>
      </c>
      <c r="G30" s="4">
        <v>2</v>
      </c>
      <c r="H30" s="5">
        <v>54</v>
      </c>
    </row>
    <row r="31" spans="2:8" s="2" customFormat="1" ht="15">
      <c r="B31" s="129">
        <v>3</v>
      </c>
      <c r="C31" s="20" t="s">
        <v>854</v>
      </c>
      <c r="D31" s="19" t="s">
        <v>6</v>
      </c>
      <c r="E31" s="19">
        <v>1995</v>
      </c>
      <c r="F31" s="19" t="s">
        <v>855</v>
      </c>
      <c r="G31" s="4">
        <v>3</v>
      </c>
      <c r="H31" s="5">
        <v>48</v>
      </c>
    </row>
    <row r="32" spans="2:8" s="2" customFormat="1" ht="15">
      <c r="B32" s="129">
        <v>4</v>
      </c>
      <c r="C32" s="20" t="s">
        <v>857</v>
      </c>
      <c r="D32" s="19" t="s">
        <v>6</v>
      </c>
      <c r="E32" s="19">
        <v>1998</v>
      </c>
      <c r="F32" s="19" t="s">
        <v>855</v>
      </c>
      <c r="G32" s="4">
        <v>4</v>
      </c>
      <c r="H32" s="5">
        <v>43</v>
      </c>
    </row>
    <row r="33" spans="3:7" s="2" customFormat="1" ht="15">
      <c r="C33" s="147"/>
      <c r="D33" s="181"/>
      <c r="E33" s="182"/>
      <c r="F33" s="181"/>
      <c r="G33" s="183"/>
    </row>
    <row r="34" spans="2:7" s="2" customFormat="1" ht="15">
      <c r="B34" s="180"/>
      <c r="C34" s="170" t="s">
        <v>268</v>
      </c>
      <c r="D34" s="171" t="s">
        <v>357</v>
      </c>
      <c r="E34" s="171" t="s">
        <v>358</v>
      </c>
      <c r="F34" s="180" t="s">
        <v>364</v>
      </c>
      <c r="G34" s="170" t="s">
        <v>389</v>
      </c>
    </row>
    <row r="35" spans="2:8" s="2" customFormat="1" ht="30" customHeight="1">
      <c r="B35" s="29" t="s">
        <v>9</v>
      </c>
      <c r="C35" s="29" t="s">
        <v>10</v>
      </c>
      <c r="D35" s="29" t="s">
        <v>67</v>
      </c>
      <c r="E35" s="29" t="s">
        <v>66</v>
      </c>
      <c r="F35" s="29" t="s">
        <v>33</v>
      </c>
      <c r="G35" s="29" t="s">
        <v>0</v>
      </c>
      <c r="H35" s="172" t="s">
        <v>75</v>
      </c>
    </row>
    <row r="36" spans="2:8" s="2" customFormat="1" ht="15">
      <c r="B36" s="129">
        <v>1</v>
      </c>
      <c r="C36" s="20" t="s">
        <v>53</v>
      </c>
      <c r="D36" s="19" t="s">
        <v>14</v>
      </c>
      <c r="E36" s="19">
        <v>1986</v>
      </c>
      <c r="F36" s="19" t="s">
        <v>841</v>
      </c>
      <c r="G36" s="4">
        <v>1</v>
      </c>
      <c r="H36" s="5">
        <v>60</v>
      </c>
    </row>
    <row r="37" spans="2:8" s="2" customFormat="1" ht="15">
      <c r="B37" s="129">
        <v>2</v>
      </c>
      <c r="C37" s="20" t="s">
        <v>16</v>
      </c>
      <c r="D37" s="19" t="s">
        <v>6</v>
      </c>
      <c r="E37" s="19">
        <v>1981</v>
      </c>
      <c r="F37" s="19" t="s">
        <v>842</v>
      </c>
      <c r="G37" s="4">
        <v>2</v>
      </c>
      <c r="H37" s="5">
        <v>54</v>
      </c>
    </row>
    <row r="38" spans="2:8" s="2" customFormat="1" ht="15">
      <c r="B38" s="129">
        <v>3</v>
      </c>
      <c r="C38" s="20" t="s">
        <v>849</v>
      </c>
      <c r="D38" s="19" t="s">
        <v>6</v>
      </c>
      <c r="E38" s="19">
        <v>1986</v>
      </c>
      <c r="F38" s="19" t="s">
        <v>850</v>
      </c>
      <c r="G38" s="4">
        <v>3</v>
      </c>
      <c r="H38" s="5">
        <v>48</v>
      </c>
    </row>
    <row r="39" spans="2:8" s="2" customFormat="1" ht="15">
      <c r="B39" s="129">
        <v>4</v>
      </c>
      <c r="C39" s="20" t="s">
        <v>856</v>
      </c>
      <c r="D39" s="19" t="s">
        <v>6</v>
      </c>
      <c r="E39" s="19">
        <v>1982</v>
      </c>
      <c r="F39" s="19" t="s">
        <v>855</v>
      </c>
      <c r="G39" s="4">
        <v>4</v>
      </c>
      <c r="H39" s="5">
        <v>43</v>
      </c>
    </row>
    <row r="40" spans="3:7" s="2" customFormat="1" ht="15">
      <c r="C40" s="147"/>
      <c r="D40" s="181"/>
      <c r="E40" s="182"/>
      <c r="F40" s="181"/>
      <c r="G40" s="183"/>
    </row>
    <row r="41" spans="2:7" s="2" customFormat="1" ht="15">
      <c r="B41" s="180"/>
      <c r="C41" s="170" t="s">
        <v>4</v>
      </c>
      <c r="D41" s="171" t="s">
        <v>269</v>
      </c>
      <c r="E41" s="171" t="s">
        <v>359</v>
      </c>
      <c r="F41" s="180" t="s">
        <v>364</v>
      </c>
      <c r="G41" s="170" t="s">
        <v>389</v>
      </c>
    </row>
    <row r="42" spans="2:8" s="2" customFormat="1" ht="27" customHeight="1">
      <c r="B42" s="29" t="s">
        <v>9</v>
      </c>
      <c r="C42" s="29" t="s">
        <v>10</v>
      </c>
      <c r="D42" s="29" t="s">
        <v>67</v>
      </c>
      <c r="E42" s="29" t="s">
        <v>66</v>
      </c>
      <c r="F42" s="29" t="s">
        <v>33</v>
      </c>
      <c r="G42" s="29" t="s">
        <v>0</v>
      </c>
      <c r="H42" s="172" t="s">
        <v>75</v>
      </c>
    </row>
    <row r="43" spans="2:8" s="2" customFormat="1" ht="15">
      <c r="B43" s="129">
        <v>1</v>
      </c>
      <c r="C43" s="20" t="s">
        <v>18</v>
      </c>
      <c r="D43" s="19" t="s">
        <v>39</v>
      </c>
      <c r="E43" s="19">
        <v>1973</v>
      </c>
      <c r="F43" s="19" t="s">
        <v>845</v>
      </c>
      <c r="G43" s="4">
        <v>1</v>
      </c>
      <c r="H43" s="5">
        <v>60</v>
      </c>
    </row>
    <row r="44" s="2" customFormat="1" ht="15"/>
    <row r="45" spans="2:7" s="2" customFormat="1" ht="15">
      <c r="B45" s="180"/>
      <c r="C45" s="170" t="s">
        <v>270</v>
      </c>
      <c r="D45" s="171" t="s">
        <v>360</v>
      </c>
      <c r="E45" s="171" t="s">
        <v>361</v>
      </c>
      <c r="F45" s="180" t="s">
        <v>364</v>
      </c>
      <c r="G45" s="170" t="s">
        <v>378</v>
      </c>
    </row>
    <row r="46" spans="2:8" s="2" customFormat="1" ht="17.25" customHeight="1">
      <c r="B46" s="29" t="s">
        <v>9</v>
      </c>
      <c r="C46" s="29" t="s">
        <v>10</v>
      </c>
      <c r="D46" s="29" t="s">
        <v>11</v>
      </c>
      <c r="E46" s="29" t="s">
        <v>67</v>
      </c>
      <c r="F46" s="29" t="s">
        <v>33</v>
      </c>
      <c r="G46" s="29" t="s">
        <v>0</v>
      </c>
      <c r="H46" s="172" t="s">
        <v>75</v>
      </c>
    </row>
    <row r="47" spans="2:8" s="2" customFormat="1" ht="15">
      <c r="B47" s="129">
        <v>1</v>
      </c>
      <c r="C47" s="20" t="s">
        <v>30</v>
      </c>
      <c r="D47" s="19" t="s">
        <v>6</v>
      </c>
      <c r="E47" s="19">
        <v>1961</v>
      </c>
      <c r="F47" s="19" t="s">
        <v>846</v>
      </c>
      <c r="G47" s="4">
        <v>1</v>
      </c>
      <c r="H47" s="5">
        <v>60</v>
      </c>
    </row>
    <row r="48" spans="2:8" s="2" customFormat="1" ht="15">
      <c r="B48" s="129">
        <v>2</v>
      </c>
      <c r="C48" s="20" t="s">
        <v>21</v>
      </c>
      <c r="D48" s="19" t="s">
        <v>6</v>
      </c>
      <c r="E48" s="19">
        <v>1963</v>
      </c>
      <c r="F48" s="19" t="s">
        <v>847</v>
      </c>
      <c r="G48" s="4">
        <v>2</v>
      </c>
      <c r="H48" s="5">
        <v>54</v>
      </c>
    </row>
    <row r="49" s="2" customFormat="1" ht="15">
      <c r="H49" s="184"/>
    </row>
    <row r="50" spans="2:7" s="2" customFormat="1" ht="15">
      <c r="B50" s="180"/>
      <c r="C50" s="170" t="s">
        <v>5</v>
      </c>
      <c r="D50" s="171" t="s">
        <v>362</v>
      </c>
      <c r="E50" s="171" t="s">
        <v>271</v>
      </c>
      <c r="F50" s="180" t="s">
        <v>364</v>
      </c>
      <c r="G50" s="170" t="s">
        <v>378</v>
      </c>
    </row>
    <row r="51" spans="2:8" s="2" customFormat="1" ht="27.75" customHeight="1">
      <c r="B51" s="29" t="s">
        <v>9</v>
      </c>
      <c r="C51" s="29" t="s">
        <v>10</v>
      </c>
      <c r="D51" s="29" t="s">
        <v>67</v>
      </c>
      <c r="E51" s="29" t="s">
        <v>66</v>
      </c>
      <c r="F51" s="29" t="s">
        <v>33</v>
      </c>
      <c r="G51" s="29" t="s">
        <v>0</v>
      </c>
      <c r="H51" s="172" t="s">
        <v>75</v>
      </c>
    </row>
    <row r="52" spans="2:8" s="2" customFormat="1" ht="15">
      <c r="B52" s="129">
        <v>1</v>
      </c>
      <c r="C52" s="20" t="s">
        <v>129</v>
      </c>
      <c r="D52" s="19" t="s">
        <v>6</v>
      </c>
      <c r="E52" s="19">
        <v>1956</v>
      </c>
      <c r="F52" s="19" t="s">
        <v>843</v>
      </c>
      <c r="G52" s="4">
        <v>1</v>
      </c>
      <c r="H52" s="5">
        <v>60</v>
      </c>
    </row>
    <row r="53" spans="2:8" s="2" customFormat="1" ht="15">
      <c r="B53" s="129">
        <v>2</v>
      </c>
      <c r="C53" s="20" t="s">
        <v>31</v>
      </c>
      <c r="D53" s="19" t="s">
        <v>39</v>
      </c>
      <c r="E53" s="19">
        <v>1949</v>
      </c>
      <c r="F53" s="19" t="s">
        <v>848</v>
      </c>
      <c r="G53" s="4">
        <v>2</v>
      </c>
      <c r="H53" s="5">
        <v>54</v>
      </c>
    </row>
    <row r="54" spans="2:8" s="2" customFormat="1" ht="15">
      <c r="B54" s="129">
        <v>3</v>
      </c>
      <c r="C54" s="20" t="s">
        <v>196</v>
      </c>
      <c r="D54" s="19" t="s">
        <v>70</v>
      </c>
      <c r="E54" s="19">
        <v>1957</v>
      </c>
      <c r="F54" s="19" t="s">
        <v>852</v>
      </c>
      <c r="G54" s="4">
        <v>3</v>
      </c>
      <c r="H54" s="5">
        <v>48</v>
      </c>
    </row>
    <row r="55" spans="2:8" s="2" customFormat="1" ht="15">
      <c r="B55" s="187"/>
      <c r="C55" s="187"/>
      <c r="D55" s="188"/>
      <c r="E55" s="189"/>
      <c r="F55" s="188"/>
      <c r="G55" s="188"/>
      <c r="H55" s="187"/>
    </row>
    <row r="56" spans="2:7" s="2" customFormat="1" ht="15">
      <c r="B56" s="175"/>
      <c r="C56" s="185" t="s">
        <v>265</v>
      </c>
      <c r="D56" s="186" t="s">
        <v>348</v>
      </c>
      <c r="E56" s="176" t="s">
        <v>349</v>
      </c>
      <c r="F56" s="176" t="s">
        <v>364</v>
      </c>
      <c r="G56" s="176" t="s">
        <v>378</v>
      </c>
    </row>
    <row r="57" spans="2:8" s="2" customFormat="1" ht="15.75">
      <c r="B57" s="29" t="s">
        <v>9</v>
      </c>
      <c r="C57" s="29" t="s">
        <v>10</v>
      </c>
      <c r="D57" s="29" t="s">
        <v>11</v>
      </c>
      <c r="E57" s="29" t="s">
        <v>67</v>
      </c>
      <c r="F57" s="29" t="s">
        <v>33</v>
      </c>
      <c r="G57" s="29" t="s">
        <v>0</v>
      </c>
      <c r="H57" s="3" t="s">
        <v>538</v>
      </c>
    </row>
    <row r="58" spans="2:8" s="2" customFormat="1" ht="15">
      <c r="B58" s="129">
        <v>1</v>
      </c>
      <c r="C58" s="20" t="s">
        <v>261</v>
      </c>
      <c r="D58" s="19" t="s">
        <v>6</v>
      </c>
      <c r="E58" s="19">
        <v>2004</v>
      </c>
      <c r="F58" s="19" t="s">
        <v>858</v>
      </c>
      <c r="G58" s="4">
        <v>1</v>
      </c>
      <c r="H58" s="5">
        <v>60</v>
      </c>
    </row>
    <row r="59" spans="2:8" s="2" customFormat="1" ht="15">
      <c r="B59" s="129">
        <v>2</v>
      </c>
      <c r="C59" s="20" t="s">
        <v>83</v>
      </c>
      <c r="D59" s="19" t="s">
        <v>39</v>
      </c>
      <c r="E59" s="19">
        <v>2005</v>
      </c>
      <c r="F59" s="19" t="s">
        <v>865</v>
      </c>
      <c r="G59" s="4">
        <v>2</v>
      </c>
      <c r="H59" s="5">
        <v>54</v>
      </c>
    </row>
    <row r="60" spans="2:8" s="2" customFormat="1" ht="15">
      <c r="B60" s="187"/>
      <c r="C60" s="187"/>
      <c r="D60" s="188"/>
      <c r="E60" s="189"/>
      <c r="F60" s="188"/>
      <c r="G60" s="188"/>
      <c r="H60" s="187"/>
    </row>
    <row r="61" spans="2:7" s="2" customFormat="1" ht="15">
      <c r="B61" s="175"/>
      <c r="C61" s="185" t="s">
        <v>350</v>
      </c>
      <c r="D61" s="186" t="s">
        <v>351</v>
      </c>
      <c r="E61" s="176" t="s">
        <v>352</v>
      </c>
      <c r="F61" s="176" t="s">
        <v>364</v>
      </c>
      <c r="G61" s="176" t="s">
        <v>378</v>
      </c>
    </row>
    <row r="62" spans="2:8" s="2" customFormat="1" ht="15.75">
      <c r="B62" s="177" t="s">
        <v>9</v>
      </c>
      <c r="C62" s="177" t="s">
        <v>10</v>
      </c>
      <c r="D62" s="177" t="s">
        <v>11</v>
      </c>
      <c r="E62" s="177" t="s">
        <v>67</v>
      </c>
      <c r="F62" s="177" t="s">
        <v>33</v>
      </c>
      <c r="G62" s="177" t="s">
        <v>0</v>
      </c>
      <c r="H62" s="3" t="s">
        <v>538</v>
      </c>
    </row>
    <row r="63" spans="2:8" s="2" customFormat="1" ht="15">
      <c r="B63" s="129">
        <v>1</v>
      </c>
      <c r="C63" s="20" t="s">
        <v>396</v>
      </c>
      <c r="D63" s="19" t="s">
        <v>6</v>
      </c>
      <c r="E63" s="19">
        <v>2003</v>
      </c>
      <c r="F63" s="19" t="s">
        <v>859</v>
      </c>
      <c r="G63" s="4">
        <v>1</v>
      </c>
      <c r="H63" s="5">
        <v>60</v>
      </c>
    </row>
    <row r="64" spans="2:8" s="2" customFormat="1" ht="15">
      <c r="B64" s="129">
        <v>2</v>
      </c>
      <c r="C64" s="20" t="s">
        <v>860</v>
      </c>
      <c r="D64" s="19" t="s">
        <v>6</v>
      </c>
      <c r="E64" s="19">
        <v>2003</v>
      </c>
      <c r="F64" s="19" t="s">
        <v>861</v>
      </c>
      <c r="G64" s="4">
        <v>2</v>
      </c>
      <c r="H64" s="5">
        <v>54</v>
      </c>
    </row>
    <row r="65" spans="2:8" s="2" customFormat="1" ht="15">
      <c r="B65" s="129">
        <v>3</v>
      </c>
      <c r="C65" s="20" t="s">
        <v>862</v>
      </c>
      <c r="D65" s="19" t="s">
        <v>6</v>
      </c>
      <c r="E65" s="19">
        <v>2002</v>
      </c>
      <c r="F65" s="19" t="s">
        <v>863</v>
      </c>
      <c r="G65" s="4">
        <v>3</v>
      </c>
      <c r="H65" s="5">
        <v>48</v>
      </c>
    </row>
    <row r="66" spans="2:8" s="2" customFormat="1" ht="15">
      <c r="B66" s="129">
        <v>4</v>
      </c>
      <c r="C66" s="20" t="s">
        <v>260</v>
      </c>
      <c r="D66" s="20" t="s">
        <v>6</v>
      </c>
      <c r="E66" s="19">
        <v>2002</v>
      </c>
      <c r="F66" s="19" t="s">
        <v>864</v>
      </c>
      <c r="G66" s="4">
        <v>4</v>
      </c>
      <c r="H66" s="5">
        <v>43</v>
      </c>
    </row>
    <row r="67" s="2" customFormat="1" ht="15"/>
    <row r="68" spans="2:7" s="2" customFormat="1" ht="15">
      <c r="B68" s="175"/>
      <c r="C68" s="185" t="s">
        <v>353</v>
      </c>
      <c r="D68" s="186" t="s">
        <v>354</v>
      </c>
      <c r="E68" s="176" t="s">
        <v>266</v>
      </c>
      <c r="F68" s="176" t="s">
        <v>364</v>
      </c>
      <c r="G68" s="176" t="s">
        <v>378</v>
      </c>
    </row>
    <row r="69" spans="2:8" s="2" customFormat="1" ht="47.25" customHeight="1">
      <c r="B69" s="29" t="s">
        <v>9</v>
      </c>
      <c r="C69" s="29" t="s">
        <v>10</v>
      </c>
      <c r="D69" s="29" t="s">
        <v>11</v>
      </c>
      <c r="E69" s="29" t="s">
        <v>67</v>
      </c>
      <c r="F69" s="29" t="s">
        <v>33</v>
      </c>
      <c r="G69" s="29" t="s">
        <v>0</v>
      </c>
      <c r="H69" s="3" t="s">
        <v>538</v>
      </c>
    </row>
    <row r="70" spans="2:8" s="2" customFormat="1" ht="15">
      <c r="B70" s="129">
        <v>1</v>
      </c>
      <c r="C70" s="20" t="s">
        <v>87</v>
      </c>
      <c r="D70" s="20" t="s">
        <v>6</v>
      </c>
      <c r="E70" s="19">
        <v>2000</v>
      </c>
      <c r="F70" s="19" t="s">
        <v>838</v>
      </c>
      <c r="G70" s="4">
        <v>1</v>
      </c>
      <c r="H70" s="5">
        <v>60</v>
      </c>
    </row>
    <row r="71" spans="2:8" s="2" customFormat="1" ht="15">
      <c r="B71" s="129">
        <v>2</v>
      </c>
      <c r="C71" s="20" t="s">
        <v>69</v>
      </c>
      <c r="D71" s="20" t="s">
        <v>39</v>
      </c>
      <c r="E71" s="19">
        <v>2001</v>
      </c>
      <c r="F71" s="19" t="s">
        <v>872</v>
      </c>
      <c r="G71" s="4">
        <v>2</v>
      </c>
      <c r="H71" s="5">
        <v>54</v>
      </c>
    </row>
    <row r="72" spans="3:6" s="2" customFormat="1" ht="15">
      <c r="C72" s="123"/>
      <c r="D72" s="27"/>
      <c r="E72" s="27"/>
      <c r="F72" s="27"/>
    </row>
    <row r="73" spans="2:7" s="2" customFormat="1" ht="15">
      <c r="B73" s="175"/>
      <c r="C73" s="185" t="s">
        <v>267</v>
      </c>
      <c r="D73" s="186" t="s">
        <v>355</v>
      </c>
      <c r="E73" s="176" t="s">
        <v>356</v>
      </c>
      <c r="F73" s="176" t="s">
        <v>364</v>
      </c>
      <c r="G73" s="176" t="s">
        <v>378</v>
      </c>
    </row>
    <row r="74" spans="2:8" s="2" customFormat="1" ht="15.75">
      <c r="B74" s="177" t="s">
        <v>9</v>
      </c>
      <c r="C74" s="177" t="s">
        <v>10</v>
      </c>
      <c r="D74" s="177" t="s">
        <v>11</v>
      </c>
      <c r="E74" s="177" t="s">
        <v>67</v>
      </c>
      <c r="F74" s="177" t="s">
        <v>33</v>
      </c>
      <c r="G74" s="177" t="s">
        <v>0</v>
      </c>
      <c r="H74" s="3" t="s">
        <v>538</v>
      </c>
    </row>
    <row r="75" spans="2:8" s="2" customFormat="1" ht="15">
      <c r="B75" s="129">
        <v>1</v>
      </c>
      <c r="C75" s="20" t="s">
        <v>40</v>
      </c>
      <c r="D75" s="20" t="s">
        <v>14</v>
      </c>
      <c r="E75" s="19">
        <v>1999</v>
      </c>
      <c r="F75" s="19" t="s">
        <v>866</v>
      </c>
      <c r="G75" s="4">
        <v>1</v>
      </c>
      <c r="H75" s="5">
        <v>60</v>
      </c>
    </row>
    <row r="76" spans="2:8" s="2" customFormat="1" ht="15">
      <c r="B76" s="129">
        <v>2</v>
      </c>
      <c r="C76" s="20" t="s">
        <v>138</v>
      </c>
      <c r="D76" s="20" t="s">
        <v>6</v>
      </c>
      <c r="E76" s="19">
        <v>1989</v>
      </c>
      <c r="F76" s="19" t="s">
        <v>867</v>
      </c>
      <c r="G76" s="4">
        <v>2</v>
      </c>
      <c r="H76" s="5">
        <v>54</v>
      </c>
    </row>
    <row r="77" spans="2:8" s="2" customFormat="1" ht="15">
      <c r="B77" s="129">
        <v>3</v>
      </c>
      <c r="C77" s="20" t="s">
        <v>102</v>
      </c>
      <c r="D77" s="20" t="s">
        <v>14</v>
      </c>
      <c r="E77" s="19">
        <v>1990</v>
      </c>
      <c r="F77" s="19" t="s">
        <v>868</v>
      </c>
      <c r="G77" s="4">
        <v>3</v>
      </c>
      <c r="H77" s="5">
        <v>48</v>
      </c>
    </row>
    <row r="78" spans="2:8" s="2" customFormat="1" ht="15">
      <c r="B78" s="187"/>
      <c r="C78" s="190"/>
      <c r="D78" s="39"/>
      <c r="E78" s="38"/>
      <c r="F78" s="39"/>
      <c r="G78" s="39"/>
      <c r="H78" s="187"/>
    </row>
    <row r="79" spans="2:7" s="2" customFormat="1" ht="15">
      <c r="B79" s="175"/>
      <c r="C79" s="185" t="s">
        <v>268</v>
      </c>
      <c r="D79" s="186" t="s">
        <v>357</v>
      </c>
      <c r="E79" s="176" t="s">
        <v>358</v>
      </c>
      <c r="F79" s="176" t="s">
        <v>364</v>
      </c>
      <c r="G79" s="176" t="s">
        <v>378</v>
      </c>
    </row>
    <row r="80" spans="2:8" s="2" customFormat="1" ht="38.25" customHeight="1">
      <c r="B80" s="29" t="s">
        <v>9</v>
      </c>
      <c r="C80" s="29" t="s">
        <v>10</v>
      </c>
      <c r="D80" s="29" t="s">
        <v>11</v>
      </c>
      <c r="E80" s="29" t="s">
        <v>67</v>
      </c>
      <c r="F80" s="29" t="s">
        <v>33</v>
      </c>
      <c r="G80" s="29" t="s">
        <v>0</v>
      </c>
      <c r="H80" s="3" t="s">
        <v>538</v>
      </c>
    </row>
    <row r="81" spans="2:8" s="2" customFormat="1" ht="15">
      <c r="B81" s="129">
        <v>1</v>
      </c>
      <c r="C81" s="165"/>
      <c r="D81" s="129"/>
      <c r="E81" s="129"/>
      <c r="F81" s="173"/>
      <c r="G81" s="4"/>
      <c r="H81" s="5"/>
    </row>
    <row r="82" s="2" customFormat="1" ht="15"/>
    <row r="83" spans="2:7" s="2" customFormat="1" ht="15">
      <c r="B83" s="175"/>
      <c r="C83" s="185" t="s">
        <v>4</v>
      </c>
      <c r="D83" s="186" t="s">
        <v>269</v>
      </c>
      <c r="E83" s="176" t="s">
        <v>359</v>
      </c>
      <c r="F83" s="176" t="s">
        <v>364</v>
      </c>
      <c r="G83" s="176" t="s">
        <v>378</v>
      </c>
    </row>
    <row r="84" spans="2:8" s="2" customFormat="1" ht="15.75">
      <c r="B84" s="29" t="s">
        <v>9</v>
      </c>
      <c r="C84" s="29" t="s">
        <v>10</v>
      </c>
      <c r="D84" s="29" t="s">
        <v>11</v>
      </c>
      <c r="E84" s="29" t="s">
        <v>67</v>
      </c>
      <c r="F84" s="29" t="s">
        <v>33</v>
      </c>
      <c r="G84" s="29" t="s">
        <v>0</v>
      </c>
      <c r="H84" s="3" t="s">
        <v>538</v>
      </c>
    </row>
    <row r="85" spans="2:8" s="2" customFormat="1" ht="15">
      <c r="B85" s="129">
        <v>1</v>
      </c>
      <c r="C85" s="20" t="s">
        <v>98</v>
      </c>
      <c r="D85" s="20" t="s">
        <v>14</v>
      </c>
      <c r="E85" s="19">
        <v>1970</v>
      </c>
      <c r="F85" s="19" t="s">
        <v>869</v>
      </c>
      <c r="G85" s="4">
        <v>1</v>
      </c>
      <c r="H85" s="5">
        <v>60</v>
      </c>
    </row>
    <row r="86" spans="2:8" s="2" customFormat="1" ht="15">
      <c r="B86" s="129">
        <v>2</v>
      </c>
      <c r="C86" s="20" t="s">
        <v>331</v>
      </c>
      <c r="D86" s="20" t="s">
        <v>6</v>
      </c>
      <c r="E86" s="19">
        <v>1969</v>
      </c>
      <c r="F86" s="19" t="s">
        <v>870</v>
      </c>
      <c r="G86" s="4">
        <v>2</v>
      </c>
      <c r="H86" s="5">
        <v>54</v>
      </c>
    </row>
    <row r="87" spans="3:6" s="2" customFormat="1" ht="15">
      <c r="C87" s="123"/>
      <c r="D87" s="27"/>
      <c r="E87" s="27"/>
      <c r="F87" s="27"/>
    </row>
    <row r="88" spans="2:7" s="2" customFormat="1" ht="15">
      <c r="B88" s="175"/>
      <c r="C88" s="185" t="s">
        <v>270</v>
      </c>
      <c r="D88" s="186" t="s">
        <v>360</v>
      </c>
      <c r="E88" s="176" t="s">
        <v>361</v>
      </c>
      <c r="F88" s="176" t="s">
        <v>364</v>
      </c>
      <c r="G88" s="176" t="s">
        <v>378</v>
      </c>
    </row>
    <row r="89" spans="2:8" s="2" customFormat="1" ht="15.75">
      <c r="B89" s="29" t="s">
        <v>9</v>
      </c>
      <c r="C89" s="29" t="s">
        <v>10</v>
      </c>
      <c r="D89" s="29" t="s">
        <v>11</v>
      </c>
      <c r="E89" s="29" t="s">
        <v>67</v>
      </c>
      <c r="F89" s="29" t="s">
        <v>33</v>
      </c>
      <c r="G89" s="29" t="s">
        <v>0</v>
      </c>
      <c r="H89" s="3" t="s">
        <v>538</v>
      </c>
    </row>
    <row r="90" spans="2:8" s="2" customFormat="1" ht="15">
      <c r="B90" s="129">
        <v>1</v>
      </c>
      <c r="C90" s="20" t="s">
        <v>20</v>
      </c>
      <c r="D90" s="20" t="s">
        <v>14</v>
      </c>
      <c r="E90" s="19">
        <v>1965</v>
      </c>
      <c r="F90" s="19" t="s">
        <v>871</v>
      </c>
      <c r="G90" s="4">
        <v>1</v>
      </c>
      <c r="H90" s="5">
        <v>60</v>
      </c>
    </row>
    <row r="91" spans="3:6" s="2" customFormat="1" ht="15">
      <c r="C91" s="123"/>
      <c r="D91" s="27"/>
      <c r="E91" s="27"/>
      <c r="F91" s="27"/>
    </row>
    <row r="92" spans="2:7" s="2" customFormat="1" ht="15">
      <c r="B92" s="175"/>
      <c r="C92" s="185" t="s">
        <v>5</v>
      </c>
      <c r="D92" s="186" t="s">
        <v>362</v>
      </c>
      <c r="E92" s="176" t="s">
        <v>271</v>
      </c>
      <c r="F92" s="176" t="s">
        <v>364</v>
      </c>
      <c r="G92" s="176" t="s">
        <v>378</v>
      </c>
    </row>
    <row r="93" spans="2:8" s="2" customFormat="1" ht="15.75">
      <c r="B93" s="178" t="s">
        <v>9</v>
      </c>
      <c r="C93" s="178" t="s">
        <v>10</v>
      </c>
      <c r="D93" s="178" t="s">
        <v>11</v>
      </c>
      <c r="E93" s="178" t="s">
        <v>67</v>
      </c>
      <c r="F93" s="29" t="s">
        <v>33</v>
      </c>
      <c r="G93" s="29" t="s">
        <v>0</v>
      </c>
      <c r="H93" s="3" t="s">
        <v>538</v>
      </c>
    </row>
    <row r="94" spans="2:8" s="2" customFormat="1" ht="15">
      <c r="B94" s="129">
        <v>1</v>
      </c>
      <c r="C94" s="165"/>
      <c r="D94" s="129"/>
      <c r="E94" s="129"/>
      <c r="F94" s="173"/>
      <c r="G94" s="4"/>
      <c r="H94" s="5"/>
    </row>
    <row r="95" spans="3:5" s="88" customFormat="1" ht="15">
      <c r="C95" s="89"/>
      <c r="D95" s="89"/>
      <c r="E95" s="89"/>
    </row>
    <row r="96" spans="3:5" s="88" customFormat="1" ht="15">
      <c r="C96" s="89"/>
      <c r="D96" s="89"/>
      <c r="E96" s="89"/>
    </row>
  </sheetData>
  <sheetProtection/>
  <mergeCells count="3"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48"/>
  <sheetViews>
    <sheetView zoomScalePageLayoutView="0" workbookViewId="0" topLeftCell="A15">
      <selection activeCell="C24" sqref="C24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22.421875" style="0" customWidth="1"/>
    <col min="4" max="4" width="11.7109375" style="0" customWidth="1"/>
    <col min="5" max="5" width="29.00390625" style="0" customWidth="1"/>
    <col min="6" max="6" width="14.421875" style="0" customWidth="1"/>
    <col min="7" max="7" width="9.00390625" style="0" customWidth="1"/>
    <col min="8" max="8" width="14.421875" style="0" customWidth="1"/>
  </cols>
  <sheetData>
    <row r="1" spans="1:7" ht="14.25" customHeight="1">
      <c r="A1" s="342" t="s">
        <v>88</v>
      </c>
      <c r="B1" s="343"/>
      <c r="C1" s="343"/>
      <c r="D1" s="343"/>
      <c r="E1" s="343"/>
      <c r="F1" s="343"/>
      <c r="G1" s="344"/>
    </row>
    <row r="2" spans="1:7" ht="43.5" customHeight="1">
      <c r="A2" s="345" t="s">
        <v>889</v>
      </c>
      <c r="B2" s="346"/>
      <c r="C2" s="346"/>
      <c r="D2" s="346"/>
      <c r="E2" s="346"/>
      <c r="F2" s="346"/>
      <c r="G2" s="347"/>
    </row>
    <row r="3" spans="1:7" ht="18" customHeight="1">
      <c r="A3" s="348" t="s">
        <v>1023</v>
      </c>
      <c r="B3" s="349"/>
      <c r="C3" s="349"/>
      <c r="D3" s="349"/>
      <c r="E3" s="349"/>
      <c r="F3" s="349"/>
      <c r="G3" s="212"/>
    </row>
    <row r="4" spans="1:7" s="2" customFormat="1" ht="50.25" customHeight="1">
      <c r="A4" s="180"/>
      <c r="C4" s="170" t="s">
        <v>347</v>
      </c>
      <c r="D4" s="252" t="s">
        <v>223</v>
      </c>
      <c r="E4" s="171" t="s">
        <v>264</v>
      </c>
      <c r="F4" s="252" t="s">
        <v>364</v>
      </c>
      <c r="G4" s="252" t="s">
        <v>1150</v>
      </c>
    </row>
    <row r="5" spans="1:8" s="2" customFormat="1" ht="30">
      <c r="A5" s="29" t="s">
        <v>9</v>
      </c>
      <c r="B5" s="29" t="s">
        <v>1149</v>
      </c>
      <c r="C5" s="29" t="s">
        <v>10</v>
      </c>
      <c r="D5" s="29" t="s">
        <v>11</v>
      </c>
      <c r="E5" s="29" t="s">
        <v>67</v>
      </c>
      <c r="F5" s="29" t="s">
        <v>33</v>
      </c>
      <c r="G5" s="29" t="s">
        <v>0</v>
      </c>
      <c r="H5" s="172" t="s">
        <v>75</v>
      </c>
    </row>
    <row r="6" spans="1:8" s="2" customFormat="1" ht="15.75">
      <c r="A6" s="228">
        <v>1</v>
      </c>
      <c r="B6" s="220">
        <v>54</v>
      </c>
      <c r="C6" s="229" t="s">
        <v>802</v>
      </c>
      <c r="D6" s="215">
        <v>2008</v>
      </c>
      <c r="E6" s="219" t="s">
        <v>209</v>
      </c>
      <c r="F6" s="249" t="s">
        <v>1024</v>
      </c>
      <c r="G6" s="4">
        <v>1</v>
      </c>
      <c r="H6" s="5">
        <v>60</v>
      </c>
    </row>
    <row r="7" spans="1:8" s="2" customFormat="1" ht="15.75">
      <c r="A7" s="228">
        <v>2</v>
      </c>
      <c r="B7" s="220">
        <v>6</v>
      </c>
      <c r="C7" s="229" t="s">
        <v>92</v>
      </c>
      <c r="D7" s="215">
        <v>2007</v>
      </c>
      <c r="E7" s="222" t="s">
        <v>200</v>
      </c>
      <c r="F7" s="249" t="s">
        <v>1026</v>
      </c>
      <c r="G7" s="4">
        <v>2</v>
      </c>
      <c r="H7" s="5">
        <v>54</v>
      </c>
    </row>
    <row r="8" spans="1:8" s="2" customFormat="1" ht="15.75">
      <c r="A8" s="228">
        <v>3</v>
      </c>
      <c r="B8" s="220">
        <v>5</v>
      </c>
      <c r="C8" s="231" t="s">
        <v>1027</v>
      </c>
      <c r="D8" s="215">
        <v>2006</v>
      </c>
      <c r="E8" s="222" t="s">
        <v>205</v>
      </c>
      <c r="F8" s="249" t="s">
        <v>1028</v>
      </c>
      <c r="G8" s="4">
        <v>3</v>
      </c>
      <c r="H8" s="5">
        <v>48</v>
      </c>
    </row>
    <row r="9" spans="1:8" s="2" customFormat="1" ht="15.75">
      <c r="A9" s="228">
        <v>4</v>
      </c>
      <c r="B9" s="220">
        <v>55</v>
      </c>
      <c r="C9" s="229" t="s">
        <v>952</v>
      </c>
      <c r="D9" s="215">
        <v>2009</v>
      </c>
      <c r="E9" s="219" t="s">
        <v>209</v>
      </c>
      <c r="F9" s="249" t="s">
        <v>1029</v>
      </c>
      <c r="G9" s="4">
        <v>4</v>
      </c>
      <c r="H9" s="5">
        <v>43</v>
      </c>
    </row>
    <row r="10" spans="1:8" s="2" customFormat="1" ht="15.75">
      <c r="A10" s="228">
        <v>5</v>
      </c>
      <c r="B10" s="220">
        <v>3</v>
      </c>
      <c r="C10" s="229" t="s">
        <v>577</v>
      </c>
      <c r="D10" s="215">
        <v>2009</v>
      </c>
      <c r="E10" s="222" t="s">
        <v>198</v>
      </c>
      <c r="F10" s="249" t="s">
        <v>1030</v>
      </c>
      <c r="G10" s="4">
        <v>5</v>
      </c>
      <c r="H10" s="5">
        <v>40</v>
      </c>
    </row>
    <row r="11" spans="1:8" s="2" customFormat="1" ht="15.75">
      <c r="A11" s="228">
        <v>6</v>
      </c>
      <c r="B11" s="220">
        <v>11</v>
      </c>
      <c r="C11" s="229" t="s">
        <v>1031</v>
      </c>
      <c r="D11" s="215">
        <v>2010</v>
      </c>
      <c r="E11" s="222" t="s">
        <v>205</v>
      </c>
      <c r="F11" s="249" t="s">
        <v>1032</v>
      </c>
      <c r="G11" s="4">
        <v>6</v>
      </c>
      <c r="H11" s="5">
        <v>38</v>
      </c>
    </row>
    <row r="12" spans="1:8" s="2" customFormat="1" ht="15.75">
      <c r="A12" s="228">
        <v>7</v>
      </c>
      <c r="B12" s="220">
        <v>49</v>
      </c>
      <c r="C12" s="229" t="s">
        <v>1033</v>
      </c>
      <c r="D12" s="215">
        <v>2009</v>
      </c>
      <c r="E12" s="222"/>
      <c r="F12" s="249" t="s">
        <v>1034</v>
      </c>
      <c r="G12" s="4">
        <v>7</v>
      </c>
      <c r="H12" s="5">
        <v>36</v>
      </c>
    </row>
    <row r="13" spans="1:8" s="2" customFormat="1" ht="15.75">
      <c r="A13" s="228">
        <v>8</v>
      </c>
      <c r="B13" s="220">
        <v>9</v>
      </c>
      <c r="C13" s="229" t="s">
        <v>1035</v>
      </c>
      <c r="D13" s="215">
        <v>2009</v>
      </c>
      <c r="E13" s="222" t="s">
        <v>205</v>
      </c>
      <c r="F13" s="249" t="s">
        <v>1036</v>
      </c>
      <c r="G13" s="4">
        <v>8</v>
      </c>
      <c r="H13" s="5">
        <v>34</v>
      </c>
    </row>
    <row r="14" spans="1:8" s="2" customFormat="1" ht="15.75">
      <c r="A14" s="228">
        <v>9</v>
      </c>
      <c r="B14" s="220">
        <v>12</v>
      </c>
      <c r="C14" s="229" t="s">
        <v>1037</v>
      </c>
      <c r="D14" s="215">
        <v>2009</v>
      </c>
      <c r="E14" s="222" t="s">
        <v>205</v>
      </c>
      <c r="F14" s="249" t="s">
        <v>1038</v>
      </c>
      <c r="G14" s="4">
        <v>9</v>
      </c>
      <c r="H14" s="5">
        <v>32</v>
      </c>
    </row>
    <row r="15" spans="1:8" s="2" customFormat="1" ht="15.75">
      <c r="A15" s="228">
        <v>10</v>
      </c>
      <c r="B15" s="220">
        <v>14</v>
      </c>
      <c r="C15" s="229" t="s">
        <v>384</v>
      </c>
      <c r="D15" s="215">
        <v>2010</v>
      </c>
      <c r="E15" s="219" t="s">
        <v>209</v>
      </c>
      <c r="F15" s="249" t="s">
        <v>1039</v>
      </c>
      <c r="G15" s="4">
        <v>10</v>
      </c>
      <c r="H15" s="5">
        <v>31</v>
      </c>
    </row>
    <row r="16" spans="1:8" s="2" customFormat="1" ht="15.75">
      <c r="A16" s="228">
        <v>11</v>
      </c>
      <c r="B16" s="220">
        <v>7</v>
      </c>
      <c r="C16" s="229" t="s">
        <v>1040</v>
      </c>
      <c r="D16" s="215">
        <v>2008</v>
      </c>
      <c r="E16" s="222" t="s">
        <v>205</v>
      </c>
      <c r="F16" s="249" t="s">
        <v>1041</v>
      </c>
      <c r="G16" s="4">
        <v>11</v>
      </c>
      <c r="H16" s="5">
        <v>30</v>
      </c>
    </row>
    <row r="17" spans="1:8" s="2" customFormat="1" ht="15.75">
      <c r="A17" s="228">
        <v>12</v>
      </c>
      <c r="B17" s="220">
        <v>8</v>
      </c>
      <c r="C17" s="229" t="s">
        <v>1042</v>
      </c>
      <c r="D17" s="215">
        <v>2010</v>
      </c>
      <c r="E17" s="222" t="s">
        <v>205</v>
      </c>
      <c r="F17" s="249" t="s">
        <v>1043</v>
      </c>
      <c r="G17" s="4">
        <v>12</v>
      </c>
      <c r="H17" s="5">
        <v>28</v>
      </c>
    </row>
    <row r="18" s="2" customFormat="1" ht="15"/>
    <row r="19" spans="2:7" s="2" customFormat="1" ht="15">
      <c r="B19" s="180"/>
      <c r="C19" s="170" t="s">
        <v>265</v>
      </c>
      <c r="D19" s="171" t="s">
        <v>348</v>
      </c>
      <c r="E19" s="171" t="s">
        <v>349</v>
      </c>
      <c r="F19" s="180" t="s">
        <v>364</v>
      </c>
      <c r="G19" s="170" t="s">
        <v>1150</v>
      </c>
    </row>
    <row r="20" spans="1:8" s="2" customFormat="1" ht="30">
      <c r="A20" s="29" t="s">
        <v>9</v>
      </c>
      <c r="B20" s="29" t="s">
        <v>1149</v>
      </c>
      <c r="C20" s="29" t="s">
        <v>10</v>
      </c>
      <c r="D20" s="29" t="s">
        <v>11</v>
      </c>
      <c r="E20" s="29" t="s">
        <v>67</v>
      </c>
      <c r="F20" s="29" t="s">
        <v>33</v>
      </c>
      <c r="G20" s="29" t="s">
        <v>0</v>
      </c>
      <c r="H20" s="172" t="s">
        <v>75</v>
      </c>
    </row>
    <row r="21" spans="1:8" ht="15">
      <c r="A21" s="157">
        <v>1</v>
      </c>
      <c r="B21" s="220">
        <v>41</v>
      </c>
      <c r="C21" s="218" t="s">
        <v>78</v>
      </c>
      <c r="D21" s="260">
        <v>2005</v>
      </c>
      <c r="E21" s="250" t="s">
        <v>198</v>
      </c>
      <c r="F21" s="241" t="s">
        <v>1069</v>
      </c>
      <c r="G21" s="4">
        <v>1</v>
      </c>
      <c r="H21" s="5">
        <v>60</v>
      </c>
    </row>
    <row r="22" spans="1:8" ht="15.75">
      <c r="A22" s="157">
        <v>2</v>
      </c>
      <c r="B22" s="220">
        <v>23</v>
      </c>
      <c r="C22" s="229" t="s">
        <v>229</v>
      </c>
      <c r="D22" s="215">
        <v>2005</v>
      </c>
      <c r="E22" s="222" t="s">
        <v>198</v>
      </c>
      <c r="F22" s="241" t="s">
        <v>1073</v>
      </c>
      <c r="G22" s="4">
        <v>2</v>
      </c>
      <c r="H22" s="5">
        <v>54</v>
      </c>
    </row>
    <row r="23" spans="1:8" ht="15">
      <c r="A23" s="157">
        <v>3</v>
      </c>
      <c r="B23" s="220">
        <v>43</v>
      </c>
      <c r="C23" s="218" t="s">
        <v>1075</v>
      </c>
      <c r="D23" s="260">
        <v>2005</v>
      </c>
      <c r="E23" s="222" t="s">
        <v>1076</v>
      </c>
      <c r="F23" s="241" t="s">
        <v>1077</v>
      </c>
      <c r="G23" s="4">
        <v>3</v>
      </c>
      <c r="H23" s="5">
        <v>48</v>
      </c>
    </row>
    <row r="24" spans="1:8" ht="15">
      <c r="A24" s="157">
        <v>4</v>
      </c>
      <c r="B24" s="220">
        <v>52</v>
      </c>
      <c r="C24" s="218" t="s">
        <v>113</v>
      </c>
      <c r="D24" s="215">
        <v>2004</v>
      </c>
      <c r="E24" s="219" t="s">
        <v>209</v>
      </c>
      <c r="F24" s="241" t="s">
        <v>1078</v>
      </c>
      <c r="G24" s="4">
        <v>4</v>
      </c>
      <c r="H24" s="5">
        <v>43</v>
      </c>
    </row>
    <row r="25" spans="1:8" ht="15">
      <c r="A25" s="157">
        <v>5</v>
      </c>
      <c r="B25" s="220">
        <v>40</v>
      </c>
      <c r="C25" s="218" t="s">
        <v>77</v>
      </c>
      <c r="D25" s="215">
        <v>2005</v>
      </c>
      <c r="E25" s="222" t="s">
        <v>14</v>
      </c>
      <c r="F25" s="241" t="s">
        <v>1079</v>
      </c>
      <c r="G25" s="4">
        <v>5</v>
      </c>
      <c r="H25" s="5">
        <v>40</v>
      </c>
    </row>
    <row r="26" spans="1:8" ht="15.75">
      <c r="A26" s="157">
        <v>6</v>
      </c>
      <c r="B26" s="220">
        <v>53</v>
      </c>
      <c r="C26" s="232" t="s">
        <v>182</v>
      </c>
      <c r="D26" s="215">
        <v>2005</v>
      </c>
      <c r="E26" s="219" t="s">
        <v>209</v>
      </c>
      <c r="F26" s="249" t="s">
        <v>1025</v>
      </c>
      <c r="G26" s="4">
        <v>6</v>
      </c>
      <c r="H26" s="5">
        <v>38</v>
      </c>
    </row>
    <row r="27" spans="1:8" ht="15">
      <c r="A27" s="157">
        <v>7</v>
      </c>
      <c r="B27" s="220">
        <v>48</v>
      </c>
      <c r="C27" s="218" t="s">
        <v>1082</v>
      </c>
      <c r="D27" s="215">
        <v>2005</v>
      </c>
      <c r="E27" s="222" t="s">
        <v>14</v>
      </c>
      <c r="F27" s="241" t="s">
        <v>1083</v>
      </c>
      <c r="G27" s="4">
        <v>7</v>
      </c>
      <c r="H27" s="5">
        <v>36</v>
      </c>
    </row>
    <row r="28" spans="1:8" ht="15">
      <c r="A28" s="157">
        <v>8</v>
      </c>
      <c r="B28" s="220">
        <v>47</v>
      </c>
      <c r="C28" s="218" t="s">
        <v>1084</v>
      </c>
      <c r="D28" s="215">
        <v>2005</v>
      </c>
      <c r="E28" s="222" t="s">
        <v>14</v>
      </c>
      <c r="F28" s="241" t="s">
        <v>1085</v>
      </c>
      <c r="G28" s="4">
        <v>8</v>
      </c>
      <c r="H28" s="5">
        <v>34</v>
      </c>
    </row>
    <row r="29" spans="1:8" ht="15">
      <c r="A29" s="157">
        <v>9</v>
      </c>
      <c r="B29" s="220">
        <v>27</v>
      </c>
      <c r="C29" s="218" t="s">
        <v>1086</v>
      </c>
      <c r="D29" s="215">
        <v>2004</v>
      </c>
      <c r="E29" s="222" t="s">
        <v>200</v>
      </c>
      <c r="F29" s="241" t="s">
        <v>1087</v>
      </c>
      <c r="G29" s="4">
        <v>9</v>
      </c>
      <c r="H29" s="5">
        <v>32</v>
      </c>
    </row>
    <row r="31" spans="2:7" s="2" customFormat="1" ht="15">
      <c r="B31" s="180"/>
      <c r="C31" s="170" t="s">
        <v>350</v>
      </c>
      <c r="D31" s="171" t="s">
        <v>351</v>
      </c>
      <c r="E31" s="171" t="s">
        <v>352</v>
      </c>
      <c r="F31" s="180" t="s">
        <v>364</v>
      </c>
      <c r="G31" s="170" t="s">
        <v>1150</v>
      </c>
    </row>
    <row r="32" spans="1:8" s="2" customFormat="1" ht="30">
      <c r="A32" s="29" t="s">
        <v>9</v>
      </c>
      <c r="B32" s="29" t="s">
        <v>1149</v>
      </c>
      <c r="C32" s="29" t="s">
        <v>10</v>
      </c>
      <c r="D32" s="29" t="s">
        <v>11</v>
      </c>
      <c r="E32" s="29" t="s">
        <v>67</v>
      </c>
      <c r="F32" s="29" t="s">
        <v>33</v>
      </c>
      <c r="G32" s="29" t="s">
        <v>0</v>
      </c>
      <c r="H32" s="172" t="s">
        <v>75</v>
      </c>
    </row>
    <row r="33" spans="1:8" ht="15">
      <c r="A33" s="157">
        <v>1</v>
      </c>
      <c r="B33" s="220">
        <v>26</v>
      </c>
      <c r="C33" s="218" t="s">
        <v>1062</v>
      </c>
      <c r="D33" s="215">
        <v>2003</v>
      </c>
      <c r="E33" s="222" t="s">
        <v>200</v>
      </c>
      <c r="F33" s="241" t="s">
        <v>1063</v>
      </c>
      <c r="G33" s="4">
        <v>1</v>
      </c>
      <c r="H33" s="5">
        <v>60</v>
      </c>
    </row>
    <row r="34" spans="1:8" ht="15">
      <c r="A34" s="157">
        <v>2</v>
      </c>
      <c r="B34" s="220">
        <v>37</v>
      </c>
      <c r="C34" s="218" t="s">
        <v>1064</v>
      </c>
      <c r="D34" s="215">
        <v>2003</v>
      </c>
      <c r="E34" s="222" t="s">
        <v>14</v>
      </c>
      <c r="F34" s="241" t="s">
        <v>1065</v>
      </c>
      <c r="G34" s="4">
        <v>2</v>
      </c>
      <c r="H34" s="5">
        <v>54</v>
      </c>
    </row>
    <row r="35" spans="1:8" ht="15">
      <c r="A35" s="157">
        <v>3</v>
      </c>
      <c r="B35" s="220">
        <v>36</v>
      </c>
      <c r="C35" s="218" t="s">
        <v>1066</v>
      </c>
      <c r="D35" s="215">
        <v>2003</v>
      </c>
      <c r="E35" s="222" t="s">
        <v>14</v>
      </c>
      <c r="F35" s="241" t="s">
        <v>1067</v>
      </c>
      <c r="G35" s="4">
        <v>3</v>
      </c>
      <c r="H35" s="5">
        <v>48</v>
      </c>
    </row>
    <row r="36" spans="1:8" ht="15">
      <c r="A36" s="157">
        <v>4</v>
      </c>
      <c r="B36" s="220">
        <v>2</v>
      </c>
      <c r="C36" s="218" t="s">
        <v>57</v>
      </c>
      <c r="D36" s="215">
        <v>2003</v>
      </c>
      <c r="E36" s="219" t="s">
        <v>209</v>
      </c>
      <c r="F36" s="241" t="s">
        <v>1068</v>
      </c>
      <c r="G36" s="4">
        <v>4</v>
      </c>
      <c r="H36" s="5">
        <v>43</v>
      </c>
    </row>
    <row r="37" spans="1:8" ht="15">
      <c r="A37" s="157">
        <v>5</v>
      </c>
      <c r="B37" s="220">
        <v>50</v>
      </c>
      <c r="C37" s="218" t="s">
        <v>81</v>
      </c>
      <c r="D37" s="215">
        <v>2003</v>
      </c>
      <c r="E37" s="219" t="s">
        <v>209</v>
      </c>
      <c r="F37" s="241" t="s">
        <v>1070</v>
      </c>
      <c r="G37" s="4">
        <v>5</v>
      </c>
      <c r="H37" s="5">
        <v>40</v>
      </c>
    </row>
    <row r="38" spans="1:8" ht="15">
      <c r="A38" s="157">
        <v>6</v>
      </c>
      <c r="B38" s="220">
        <v>25</v>
      </c>
      <c r="C38" s="218" t="s">
        <v>1071</v>
      </c>
      <c r="D38" s="215">
        <v>2002</v>
      </c>
      <c r="E38" s="222" t="s">
        <v>200</v>
      </c>
      <c r="F38" s="241" t="s">
        <v>1072</v>
      </c>
      <c r="G38" s="4">
        <v>6</v>
      </c>
      <c r="H38" s="5">
        <v>38</v>
      </c>
    </row>
    <row r="39" spans="1:8" ht="15">
      <c r="A39" s="157">
        <v>7</v>
      </c>
      <c r="B39" s="220">
        <v>51</v>
      </c>
      <c r="C39" s="218" t="s">
        <v>175</v>
      </c>
      <c r="D39" s="215">
        <v>2003</v>
      </c>
      <c r="E39" s="219" t="s">
        <v>209</v>
      </c>
      <c r="F39" s="241" t="s">
        <v>1074</v>
      </c>
      <c r="G39" s="4">
        <v>7</v>
      </c>
      <c r="H39" s="5">
        <v>36</v>
      </c>
    </row>
    <row r="40" spans="1:8" ht="15">
      <c r="A40" s="157">
        <v>8</v>
      </c>
      <c r="B40" s="220">
        <v>24</v>
      </c>
      <c r="C40" s="218" t="s">
        <v>215</v>
      </c>
      <c r="D40" s="234">
        <v>2003</v>
      </c>
      <c r="E40" s="222" t="s">
        <v>1080</v>
      </c>
      <c r="F40" s="241" t="s">
        <v>1081</v>
      </c>
      <c r="G40" s="4">
        <v>8</v>
      </c>
      <c r="H40" s="5">
        <v>34</v>
      </c>
    </row>
    <row r="42" spans="2:7" s="2" customFormat="1" ht="15">
      <c r="B42" s="180"/>
      <c r="C42" s="170" t="s">
        <v>353</v>
      </c>
      <c r="D42" s="171" t="s">
        <v>354</v>
      </c>
      <c r="E42" s="171" t="s">
        <v>266</v>
      </c>
      <c r="F42" s="180" t="s">
        <v>364</v>
      </c>
      <c r="G42" s="170" t="s">
        <v>1151</v>
      </c>
    </row>
    <row r="43" spans="1:8" s="2" customFormat="1" ht="30">
      <c r="A43" s="29" t="s">
        <v>9</v>
      </c>
      <c r="B43" s="29" t="s">
        <v>1149</v>
      </c>
      <c r="C43" s="29" t="s">
        <v>10</v>
      </c>
      <c r="D43" s="29" t="s">
        <v>11</v>
      </c>
      <c r="E43" s="29" t="s">
        <v>67</v>
      </c>
      <c r="F43" s="29" t="s">
        <v>33</v>
      </c>
      <c r="G43" s="29" t="s">
        <v>0</v>
      </c>
      <c r="H43" s="172" t="s">
        <v>75</v>
      </c>
    </row>
    <row r="44" spans="1:8" ht="15">
      <c r="A44" s="126">
        <v>1</v>
      </c>
      <c r="B44" s="213">
        <v>1</v>
      </c>
      <c r="C44" s="214" t="s">
        <v>890</v>
      </c>
      <c r="D44" s="215">
        <v>2000</v>
      </c>
      <c r="E44" s="215" t="s">
        <v>14</v>
      </c>
      <c r="F44" s="216" t="s">
        <v>891</v>
      </c>
      <c r="G44" s="4">
        <v>1</v>
      </c>
      <c r="H44" s="5">
        <v>60</v>
      </c>
    </row>
    <row r="45" spans="1:8" ht="15">
      <c r="A45" s="126">
        <v>2</v>
      </c>
      <c r="B45" s="217">
        <v>48</v>
      </c>
      <c r="C45" s="218" t="s">
        <v>61</v>
      </c>
      <c r="D45" s="215">
        <v>2001</v>
      </c>
      <c r="E45" s="219" t="s">
        <v>209</v>
      </c>
      <c r="F45" s="146" t="s">
        <v>892</v>
      </c>
      <c r="G45" s="4">
        <v>2</v>
      </c>
      <c r="H45" s="5">
        <v>54</v>
      </c>
    </row>
    <row r="46" spans="1:8" ht="15">
      <c r="A46" s="126">
        <v>3</v>
      </c>
      <c r="B46" s="217">
        <v>3</v>
      </c>
      <c r="C46" s="218" t="s">
        <v>38</v>
      </c>
      <c r="D46" s="215">
        <v>2001</v>
      </c>
      <c r="E46" s="215" t="s">
        <v>740</v>
      </c>
      <c r="F46" s="146" t="s">
        <v>893</v>
      </c>
      <c r="G46" s="4">
        <v>3</v>
      </c>
      <c r="H46" s="5">
        <v>48</v>
      </c>
    </row>
    <row r="47" spans="1:8" ht="15">
      <c r="A47" s="126">
        <v>4</v>
      </c>
      <c r="B47" s="220">
        <v>2</v>
      </c>
      <c r="C47" s="221" t="s">
        <v>894</v>
      </c>
      <c r="D47" s="215">
        <v>2001</v>
      </c>
      <c r="E47" s="222" t="s">
        <v>198</v>
      </c>
      <c r="F47" s="146" t="s">
        <v>895</v>
      </c>
      <c r="G47" s="4">
        <v>4</v>
      </c>
      <c r="H47" s="5">
        <v>43</v>
      </c>
    </row>
    <row r="49" spans="2:7" s="2" customFormat="1" ht="15">
      <c r="B49" s="180"/>
      <c r="C49" s="170" t="s">
        <v>267</v>
      </c>
      <c r="D49" s="171" t="s">
        <v>355</v>
      </c>
      <c r="E49" s="171" t="s">
        <v>356</v>
      </c>
      <c r="F49" s="180" t="s">
        <v>364</v>
      </c>
      <c r="G49" s="170" t="s">
        <v>1151</v>
      </c>
    </row>
    <row r="50" spans="1:8" s="2" customFormat="1" ht="30">
      <c r="A50" s="29" t="s">
        <v>9</v>
      </c>
      <c r="B50" s="29" t="s">
        <v>1149</v>
      </c>
      <c r="C50" s="29" t="s">
        <v>10</v>
      </c>
      <c r="D50" s="29" t="s">
        <v>11</v>
      </c>
      <c r="E50" s="29" t="s">
        <v>67</v>
      </c>
      <c r="F50" s="29" t="s">
        <v>33</v>
      </c>
      <c r="G50" s="29" t="s">
        <v>0</v>
      </c>
      <c r="H50" s="172" t="s">
        <v>75</v>
      </c>
    </row>
    <row r="51" spans="1:8" ht="15">
      <c r="A51" s="146">
        <v>1</v>
      </c>
      <c r="B51" s="217">
        <v>42</v>
      </c>
      <c r="C51" s="218" t="s">
        <v>896</v>
      </c>
      <c r="D51" s="215">
        <v>1989</v>
      </c>
      <c r="E51" s="215"/>
      <c r="F51" s="146" t="s">
        <v>897</v>
      </c>
      <c r="G51" s="4">
        <v>1</v>
      </c>
      <c r="H51" s="5">
        <v>60</v>
      </c>
    </row>
    <row r="52" spans="1:8" ht="15">
      <c r="A52" s="146">
        <v>2</v>
      </c>
      <c r="B52" s="217">
        <v>37</v>
      </c>
      <c r="C52" s="218" t="s">
        <v>898</v>
      </c>
      <c r="D52" s="215">
        <v>1992</v>
      </c>
      <c r="E52" s="215"/>
      <c r="F52" s="146" t="s">
        <v>899</v>
      </c>
      <c r="G52" s="4">
        <v>2</v>
      </c>
      <c r="H52" s="5">
        <v>54</v>
      </c>
    </row>
    <row r="53" spans="1:8" ht="15">
      <c r="A53" s="146">
        <v>3</v>
      </c>
      <c r="B53" s="217">
        <v>35</v>
      </c>
      <c r="C53" s="218" t="s">
        <v>900</v>
      </c>
      <c r="D53" s="215">
        <v>1994</v>
      </c>
      <c r="E53" s="215"/>
      <c r="F53" s="146" t="s">
        <v>901</v>
      </c>
      <c r="G53" s="4">
        <v>3</v>
      </c>
      <c r="H53" s="5">
        <v>48</v>
      </c>
    </row>
    <row r="54" spans="1:8" ht="15">
      <c r="A54" s="146">
        <v>4</v>
      </c>
      <c r="B54" s="217">
        <v>8</v>
      </c>
      <c r="C54" s="218" t="s">
        <v>902</v>
      </c>
      <c r="D54" s="215">
        <v>1994</v>
      </c>
      <c r="E54" s="215" t="s">
        <v>14</v>
      </c>
      <c r="F54" s="146" t="s">
        <v>903</v>
      </c>
      <c r="G54" s="4">
        <v>4</v>
      </c>
      <c r="H54" s="5">
        <v>43</v>
      </c>
    </row>
    <row r="56" spans="2:7" s="2" customFormat="1" ht="15">
      <c r="B56" s="180"/>
      <c r="C56" s="170" t="s">
        <v>268</v>
      </c>
      <c r="D56" s="171" t="s">
        <v>357</v>
      </c>
      <c r="E56" s="171" t="s">
        <v>358</v>
      </c>
      <c r="F56" s="180" t="s">
        <v>364</v>
      </c>
      <c r="G56" s="170" t="s">
        <v>1151</v>
      </c>
    </row>
    <row r="57" spans="1:8" s="2" customFormat="1" ht="30">
      <c r="A57" s="29" t="s">
        <v>9</v>
      </c>
      <c r="B57" s="29" t="s">
        <v>1149</v>
      </c>
      <c r="C57" s="29" t="s">
        <v>10</v>
      </c>
      <c r="D57" s="29" t="s">
        <v>11</v>
      </c>
      <c r="E57" s="29" t="s">
        <v>67</v>
      </c>
      <c r="F57" s="29" t="s">
        <v>33</v>
      </c>
      <c r="G57" s="29" t="s">
        <v>0</v>
      </c>
      <c r="H57" s="172" t="s">
        <v>75</v>
      </c>
    </row>
    <row r="58" spans="1:8" ht="15">
      <c r="A58" s="146">
        <v>1</v>
      </c>
      <c r="B58" s="217">
        <v>39</v>
      </c>
      <c r="C58" s="218" t="s">
        <v>225</v>
      </c>
      <c r="D58" s="215">
        <v>1987</v>
      </c>
      <c r="E58" s="215" t="s">
        <v>14</v>
      </c>
      <c r="F58" s="146" t="s">
        <v>904</v>
      </c>
      <c r="G58" s="4">
        <v>1</v>
      </c>
      <c r="H58" s="5">
        <v>60</v>
      </c>
    </row>
    <row r="59" spans="1:8" ht="15">
      <c r="A59" s="146">
        <v>2</v>
      </c>
      <c r="B59" s="217">
        <v>15</v>
      </c>
      <c r="C59" s="218" t="s">
        <v>907</v>
      </c>
      <c r="D59" s="215">
        <v>1979</v>
      </c>
      <c r="E59" s="215" t="s">
        <v>14</v>
      </c>
      <c r="F59" s="146" t="s">
        <v>908</v>
      </c>
      <c r="G59" s="4">
        <v>2</v>
      </c>
      <c r="H59" s="5">
        <v>54</v>
      </c>
    </row>
    <row r="60" spans="1:8" ht="15">
      <c r="A60" s="146">
        <v>3</v>
      </c>
      <c r="B60" s="217">
        <v>19</v>
      </c>
      <c r="C60" s="218" t="s">
        <v>226</v>
      </c>
      <c r="D60" s="215">
        <v>1984</v>
      </c>
      <c r="E60" s="215" t="s">
        <v>14</v>
      </c>
      <c r="F60" s="146" t="s">
        <v>909</v>
      </c>
      <c r="G60" s="4">
        <v>3</v>
      </c>
      <c r="H60" s="5">
        <v>48</v>
      </c>
    </row>
    <row r="61" spans="1:8" ht="15">
      <c r="A61" s="146">
        <v>4</v>
      </c>
      <c r="B61" s="217">
        <v>20</v>
      </c>
      <c r="C61" s="218" t="s">
        <v>849</v>
      </c>
      <c r="D61" s="215">
        <v>1986</v>
      </c>
      <c r="E61" s="215" t="s">
        <v>6</v>
      </c>
      <c r="F61" s="146" t="s">
        <v>914</v>
      </c>
      <c r="G61" s="4">
        <v>4</v>
      </c>
      <c r="H61" s="5">
        <v>43</v>
      </c>
    </row>
    <row r="62" spans="1:8" ht="15">
      <c r="A62" s="146">
        <v>5</v>
      </c>
      <c r="B62" s="217">
        <v>22</v>
      </c>
      <c r="C62" s="218" t="s">
        <v>915</v>
      </c>
      <c r="D62" s="215">
        <v>1987</v>
      </c>
      <c r="E62" s="215"/>
      <c r="F62" s="146" t="s">
        <v>916</v>
      </c>
      <c r="G62" s="4">
        <v>5</v>
      </c>
      <c r="H62" s="5">
        <v>40</v>
      </c>
    </row>
    <row r="63" spans="1:8" ht="15">
      <c r="A63" s="146">
        <v>6</v>
      </c>
      <c r="B63" s="217">
        <v>40</v>
      </c>
      <c r="C63" s="218" t="s">
        <v>917</v>
      </c>
      <c r="D63" s="215">
        <v>1987</v>
      </c>
      <c r="E63" s="215" t="s">
        <v>14</v>
      </c>
      <c r="F63" s="146" t="s">
        <v>918</v>
      </c>
      <c r="G63" s="4">
        <v>6</v>
      </c>
      <c r="H63" s="5">
        <v>38</v>
      </c>
    </row>
    <row r="64" spans="1:8" ht="15">
      <c r="A64" s="146">
        <v>7</v>
      </c>
      <c r="B64" s="217">
        <v>11</v>
      </c>
      <c r="C64" s="218" t="s">
        <v>919</v>
      </c>
      <c r="D64" s="215">
        <v>1986</v>
      </c>
      <c r="E64" s="215" t="s">
        <v>14</v>
      </c>
      <c r="F64" s="146" t="s">
        <v>920</v>
      </c>
      <c r="G64" s="4">
        <v>7</v>
      </c>
      <c r="H64" s="5">
        <v>36</v>
      </c>
    </row>
    <row r="65" spans="1:8" ht="15">
      <c r="A65" s="146">
        <v>8</v>
      </c>
      <c r="B65" s="217">
        <v>34</v>
      </c>
      <c r="C65" s="218" t="s">
        <v>921</v>
      </c>
      <c r="D65" s="215">
        <v>1982</v>
      </c>
      <c r="E65" s="215" t="s">
        <v>14</v>
      </c>
      <c r="F65" s="146" t="s">
        <v>922</v>
      </c>
      <c r="G65" s="4">
        <v>8</v>
      </c>
      <c r="H65" s="5">
        <v>34</v>
      </c>
    </row>
    <row r="66" spans="1:8" ht="15">
      <c r="A66" s="146">
        <v>9</v>
      </c>
      <c r="B66" s="217">
        <v>33</v>
      </c>
      <c r="C66" s="218" t="s">
        <v>923</v>
      </c>
      <c r="D66" s="215">
        <v>1979</v>
      </c>
      <c r="E66" s="215" t="s">
        <v>14</v>
      </c>
      <c r="F66" s="146" t="s">
        <v>924</v>
      </c>
      <c r="G66" s="4">
        <v>9</v>
      </c>
      <c r="H66" s="5">
        <v>32</v>
      </c>
    </row>
    <row r="67" spans="1:8" ht="15">
      <c r="A67" s="146">
        <v>10</v>
      </c>
      <c r="B67" s="217">
        <v>36</v>
      </c>
      <c r="C67" s="218" t="s">
        <v>925</v>
      </c>
      <c r="D67" s="215">
        <v>1988</v>
      </c>
      <c r="E67" s="215" t="s">
        <v>14</v>
      </c>
      <c r="F67" s="146" t="s">
        <v>926</v>
      </c>
      <c r="G67" s="4">
        <v>10</v>
      </c>
      <c r="H67" s="5">
        <v>31</v>
      </c>
    </row>
    <row r="68" spans="1:8" ht="15">
      <c r="A68" s="146">
        <v>11</v>
      </c>
      <c r="B68" s="217">
        <v>46</v>
      </c>
      <c r="C68" s="218" t="s">
        <v>927</v>
      </c>
      <c r="D68" s="215">
        <v>1982</v>
      </c>
      <c r="E68" s="215" t="s">
        <v>14</v>
      </c>
      <c r="F68" s="146" t="s">
        <v>928</v>
      </c>
      <c r="G68" s="4">
        <v>11</v>
      </c>
      <c r="H68" s="5">
        <v>30</v>
      </c>
    </row>
    <row r="69" spans="1:7" ht="15">
      <c r="A69" s="205"/>
      <c r="B69" s="253"/>
      <c r="C69" s="246"/>
      <c r="D69" s="254"/>
      <c r="E69" s="255"/>
      <c r="F69" s="256"/>
      <c r="G69" s="257"/>
    </row>
    <row r="70" spans="2:7" s="2" customFormat="1" ht="15">
      <c r="B70" s="180"/>
      <c r="C70" s="170" t="s">
        <v>4</v>
      </c>
      <c r="D70" s="252" t="s">
        <v>269</v>
      </c>
      <c r="E70" s="171" t="s">
        <v>359</v>
      </c>
      <c r="F70" s="180" t="s">
        <v>364</v>
      </c>
      <c r="G70" s="170" t="s">
        <v>1151</v>
      </c>
    </row>
    <row r="71" spans="1:8" s="2" customFormat="1" ht="30">
      <c r="A71" s="29" t="s">
        <v>9</v>
      </c>
      <c r="B71" s="29" t="s">
        <v>1149</v>
      </c>
      <c r="C71" s="29" t="s">
        <v>10</v>
      </c>
      <c r="D71" s="29" t="s">
        <v>11</v>
      </c>
      <c r="E71" s="29" t="s">
        <v>67</v>
      </c>
      <c r="F71" s="29" t="s">
        <v>33</v>
      </c>
      <c r="G71" s="29" t="s">
        <v>0</v>
      </c>
      <c r="H71" s="172" t="s">
        <v>75</v>
      </c>
    </row>
    <row r="72" spans="1:8" ht="15">
      <c r="A72" s="146">
        <v>1</v>
      </c>
      <c r="B72" s="217">
        <v>18</v>
      </c>
      <c r="C72" s="218" t="s">
        <v>905</v>
      </c>
      <c r="D72" s="215">
        <v>1970</v>
      </c>
      <c r="E72" s="215" t="s">
        <v>6</v>
      </c>
      <c r="F72" s="146" t="s">
        <v>906</v>
      </c>
      <c r="G72" s="4">
        <v>1</v>
      </c>
      <c r="H72" s="5">
        <v>60</v>
      </c>
    </row>
    <row r="73" spans="1:8" ht="15">
      <c r="A73" s="146">
        <v>2</v>
      </c>
      <c r="B73" s="217">
        <v>44</v>
      </c>
      <c r="C73" s="218" t="s">
        <v>910</v>
      </c>
      <c r="D73" s="215">
        <v>1972</v>
      </c>
      <c r="E73" s="215" t="s">
        <v>14</v>
      </c>
      <c r="F73" s="146" t="s">
        <v>911</v>
      </c>
      <c r="G73" s="4">
        <v>2</v>
      </c>
      <c r="H73" s="5">
        <v>54</v>
      </c>
    </row>
    <row r="74" spans="1:8" ht="15">
      <c r="A74" s="146">
        <v>3</v>
      </c>
      <c r="B74" s="217">
        <v>14</v>
      </c>
      <c r="C74" s="218" t="s">
        <v>912</v>
      </c>
      <c r="D74" s="215">
        <v>1978</v>
      </c>
      <c r="E74" s="215" t="s">
        <v>742</v>
      </c>
      <c r="F74" s="146" t="s">
        <v>913</v>
      </c>
      <c r="G74" s="4">
        <v>3</v>
      </c>
      <c r="H74" s="5">
        <v>48</v>
      </c>
    </row>
    <row r="76" spans="2:7" s="2" customFormat="1" ht="15">
      <c r="B76" s="180"/>
      <c r="C76" s="170" t="s">
        <v>270</v>
      </c>
      <c r="D76" s="171" t="s">
        <v>360</v>
      </c>
      <c r="E76" s="171" t="s">
        <v>361</v>
      </c>
      <c r="F76" s="180" t="s">
        <v>364</v>
      </c>
      <c r="G76" s="170" t="s">
        <v>378</v>
      </c>
    </row>
    <row r="77" spans="1:8" s="2" customFormat="1" ht="30">
      <c r="A77" s="29" t="s">
        <v>9</v>
      </c>
      <c r="B77" s="29" t="s">
        <v>1149</v>
      </c>
      <c r="C77" s="29" t="s">
        <v>10</v>
      </c>
      <c r="D77" s="29" t="s">
        <v>11</v>
      </c>
      <c r="E77" s="29" t="s">
        <v>67</v>
      </c>
      <c r="F77" s="29" t="s">
        <v>33</v>
      </c>
      <c r="G77" s="29" t="s">
        <v>0</v>
      </c>
      <c r="H77" s="172" t="s">
        <v>75</v>
      </c>
    </row>
    <row r="78" spans="1:8" ht="15">
      <c r="A78" s="225">
        <v>1</v>
      </c>
      <c r="B78" s="223">
        <v>30</v>
      </c>
      <c r="C78" s="224" t="s">
        <v>21</v>
      </c>
      <c r="D78" s="225">
        <v>1963</v>
      </c>
      <c r="E78" s="225" t="s">
        <v>6</v>
      </c>
      <c r="F78" s="239" t="s">
        <v>1093</v>
      </c>
      <c r="G78" s="4">
        <v>1</v>
      </c>
      <c r="H78" s="5">
        <v>60</v>
      </c>
    </row>
    <row r="81" spans="2:7" s="2" customFormat="1" ht="15">
      <c r="B81" s="180"/>
      <c r="C81" s="170" t="s">
        <v>5</v>
      </c>
      <c r="D81" s="171" t="s">
        <v>362</v>
      </c>
      <c r="E81" s="171" t="s">
        <v>271</v>
      </c>
      <c r="F81" s="180" t="s">
        <v>364</v>
      </c>
      <c r="G81" s="170" t="s">
        <v>378</v>
      </c>
    </row>
    <row r="82" spans="1:8" s="2" customFormat="1" ht="30">
      <c r="A82" s="29" t="s">
        <v>9</v>
      </c>
      <c r="B82" s="29" t="s">
        <v>1149</v>
      </c>
      <c r="C82" s="29" t="s">
        <v>10</v>
      </c>
      <c r="D82" s="29" t="s">
        <v>11</v>
      </c>
      <c r="E82" s="29" t="s">
        <v>67</v>
      </c>
      <c r="F82" s="29" t="s">
        <v>33</v>
      </c>
      <c r="G82" s="29" t="s">
        <v>0</v>
      </c>
      <c r="H82" s="172" t="s">
        <v>75</v>
      </c>
    </row>
    <row r="83" spans="1:8" ht="15">
      <c r="A83" s="146">
        <v>1</v>
      </c>
      <c r="B83" s="217">
        <v>29</v>
      </c>
      <c r="C83" s="218" t="s">
        <v>1094</v>
      </c>
      <c r="D83" s="215">
        <v>1957</v>
      </c>
      <c r="E83" s="215" t="s">
        <v>14</v>
      </c>
      <c r="F83" s="242" t="s">
        <v>1095</v>
      </c>
      <c r="G83" s="4">
        <v>1</v>
      </c>
      <c r="H83" s="5">
        <v>60</v>
      </c>
    </row>
    <row r="84" spans="1:8" ht="15">
      <c r="A84" s="146">
        <v>2</v>
      </c>
      <c r="B84" s="223">
        <v>42</v>
      </c>
      <c r="C84" s="218" t="s">
        <v>24</v>
      </c>
      <c r="D84" s="218">
        <v>1954</v>
      </c>
      <c r="E84" s="215" t="s">
        <v>14</v>
      </c>
      <c r="F84" s="215" t="s">
        <v>1070</v>
      </c>
      <c r="G84" s="4">
        <v>2</v>
      </c>
      <c r="H84" s="5">
        <v>54</v>
      </c>
    </row>
    <row r="85" spans="1:8" ht="15">
      <c r="A85" s="146">
        <v>3</v>
      </c>
      <c r="B85" s="217">
        <v>32</v>
      </c>
      <c r="C85" s="218" t="s">
        <v>135</v>
      </c>
      <c r="D85" s="218">
        <v>1952</v>
      </c>
      <c r="E85" s="215" t="s">
        <v>8</v>
      </c>
      <c r="F85" s="242" t="s">
        <v>1096</v>
      </c>
      <c r="G85" s="4">
        <v>3</v>
      </c>
      <c r="H85" s="5">
        <v>48</v>
      </c>
    </row>
    <row r="88" spans="2:7" s="2" customFormat="1" ht="30" customHeight="1">
      <c r="B88" s="175"/>
      <c r="C88" s="258" t="s">
        <v>347</v>
      </c>
      <c r="D88" s="258" t="s">
        <v>223</v>
      </c>
      <c r="E88" s="176" t="s">
        <v>264</v>
      </c>
      <c r="F88" s="176" t="s">
        <v>364</v>
      </c>
      <c r="G88" s="176" t="s">
        <v>1150</v>
      </c>
    </row>
    <row r="89" spans="1:8" s="2" customFormat="1" ht="30">
      <c r="A89" s="29" t="s">
        <v>9</v>
      </c>
      <c r="B89" s="29" t="s">
        <v>1149</v>
      </c>
      <c r="C89" s="29" t="s">
        <v>10</v>
      </c>
      <c r="D89" s="29" t="s">
        <v>11</v>
      </c>
      <c r="E89" s="29" t="s">
        <v>67</v>
      </c>
      <c r="F89" s="29" t="s">
        <v>33</v>
      </c>
      <c r="G89" s="29" t="s">
        <v>0</v>
      </c>
      <c r="H89" s="172" t="s">
        <v>75</v>
      </c>
    </row>
    <row r="90" spans="1:8" ht="15.75">
      <c r="A90" s="228">
        <v>1</v>
      </c>
      <c r="B90" s="220">
        <v>16</v>
      </c>
      <c r="C90" s="233" t="s">
        <v>241</v>
      </c>
      <c r="D90" s="215">
        <v>2006</v>
      </c>
      <c r="E90" s="222" t="s">
        <v>198</v>
      </c>
      <c r="F90" s="241" t="s">
        <v>1045</v>
      </c>
      <c r="G90" s="4">
        <v>1</v>
      </c>
      <c r="H90" s="5">
        <v>60</v>
      </c>
    </row>
    <row r="91" spans="1:8" ht="15.75">
      <c r="A91" s="228">
        <v>2</v>
      </c>
      <c r="B91" s="220">
        <v>18</v>
      </c>
      <c r="C91" s="233" t="s">
        <v>1046</v>
      </c>
      <c r="D91" s="215">
        <v>2006</v>
      </c>
      <c r="E91" s="222" t="s">
        <v>205</v>
      </c>
      <c r="F91" s="241" t="s">
        <v>1047</v>
      </c>
      <c r="G91" s="4">
        <v>2</v>
      </c>
      <c r="H91" s="5">
        <v>54</v>
      </c>
    </row>
    <row r="92" spans="1:8" ht="15">
      <c r="A92" s="228">
        <v>3</v>
      </c>
      <c r="B92" s="220">
        <v>10</v>
      </c>
      <c r="C92" s="214" t="s">
        <v>65</v>
      </c>
      <c r="D92" s="215">
        <v>2007</v>
      </c>
      <c r="E92" s="219" t="s">
        <v>209</v>
      </c>
      <c r="F92" s="241" t="s">
        <v>1048</v>
      </c>
      <c r="G92" s="4">
        <v>3</v>
      </c>
      <c r="H92" s="5">
        <v>48</v>
      </c>
    </row>
    <row r="93" spans="1:8" ht="15">
      <c r="A93" s="228">
        <v>4</v>
      </c>
      <c r="B93" s="220">
        <v>57</v>
      </c>
      <c r="C93" s="214" t="s">
        <v>158</v>
      </c>
      <c r="D93" s="215">
        <v>2006</v>
      </c>
      <c r="E93" s="219" t="s">
        <v>209</v>
      </c>
      <c r="F93" s="241" t="s">
        <v>1049</v>
      </c>
      <c r="G93" s="4">
        <v>4</v>
      </c>
      <c r="H93" s="5">
        <v>43</v>
      </c>
    </row>
    <row r="94" spans="1:8" ht="15">
      <c r="A94" s="228">
        <v>5</v>
      </c>
      <c r="B94" s="220">
        <v>58</v>
      </c>
      <c r="C94" s="214" t="s">
        <v>395</v>
      </c>
      <c r="D94" s="215">
        <v>2007</v>
      </c>
      <c r="E94" s="219" t="s">
        <v>209</v>
      </c>
      <c r="F94" s="241" t="s">
        <v>1050</v>
      </c>
      <c r="G94" s="4">
        <v>5</v>
      </c>
      <c r="H94" s="5">
        <v>40</v>
      </c>
    </row>
    <row r="95" spans="1:8" ht="15">
      <c r="A95" s="228">
        <v>6</v>
      </c>
      <c r="B95" s="220">
        <v>20</v>
      </c>
      <c r="C95" s="214" t="s">
        <v>637</v>
      </c>
      <c r="D95" s="215">
        <v>2006</v>
      </c>
      <c r="E95" s="222" t="s">
        <v>200</v>
      </c>
      <c r="F95" s="241" t="s">
        <v>1051</v>
      </c>
      <c r="G95" s="4">
        <v>6</v>
      </c>
      <c r="H95" s="5">
        <v>38</v>
      </c>
    </row>
    <row r="96" spans="1:8" ht="15">
      <c r="A96" s="228">
        <v>7</v>
      </c>
      <c r="B96" s="220">
        <v>15</v>
      </c>
      <c r="C96" s="214" t="s">
        <v>1052</v>
      </c>
      <c r="D96" s="228">
        <v>2008</v>
      </c>
      <c r="E96" s="219" t="s">
        <v>14</v>
      </c>
      <c r="F96" s="241" t="s">
        <v>1053</v>
      </c>
      <c r="G96" s="4">
        <v>7</v>
      </c>
      <c r="H96" s="5">
        <v>36</v>
      </c>
    </row>
    <row r="97" spans="1:8" ht="15">
      <c r="A97" s="228">
        <v>8</v>
      </c>
      <c r="B97" s="220">
        <v>4</v>
      </c>
      <c r="C97" s="214" t="s">
        <v>1054</v>
      </c>
      <c r="D97" s="215">
        <v>2009</v>
      </c>
      <c r="E97" s="222" t="s">
        <v>200</v>
      </c>
      <c r="F97" s="241" t="s">
        <v>1055</v>
      </c>
      <c r="G97" s="4">
        <v>8</v>
      </c>
      <c r="H97" s="5">
        <v>34</v>
      </c>
    </row>
    <row r="98" spans="1:8" ht="15">
      <c r="A98" s="228">
        <v>9</v>
      </c>
      <c r="B98" s="220">
        <v>19</v>
      </c>
      <c r="C98" s="214" t="s">
        <v>141</v>
      </c>
      <c r="D98" s="215">
        <v>2011</v>
      </c>
      <c r="E98" s="219" t="s">
        <v>646</v>
      </c>
      <c r="F98" s="241" t="s">
        <v>1056</v>
      </c>
      <c r="G98" s="4">
        <v>9</v>
      </c>
      <c r="H98" s="5">
        <v>32</v>
      </c>
    </row>
    <row r="99" spans="1:8" ht="15.75">
      <c r="A99" s="228">
        <v>10</v>
      </c>
      <c r="B99" s="220">
        <v>17</v>
      </c>
      <c r="C99" s="233" t="s">
        <v>625</v>
      </c>
      <c r="D99" s="215">
        <v>2008</v>
      </c>
      <c r="E99" s="222" t="s">
        <v>198</v>
      </c>
      <c r="F99" s="241" t="s">
        <v>1057</v>
      </c>
      <c r="G99" s="4">
        <v>10</v>
      </c>
      <c r="H99" s="5">
        <v>31</v>
      </c>
    </row>
    <row r="100" spans="1:8" ht="15">
      <c r="A100" s="228">
        <v>11</v>
      </c>
      <c r="B100" s="220">
        <v>22</v>
      </c>
      <c r="C100" s="214" t="s">
        <v>1058</v>
      </c>
      <c r="D100" s="215">
        <v>2012</v>
      </c>
      <c r="E100" s="222" t="s">
        <v>14</v>
      </c>
      <c r="F100" s="241" t="s">
        <v>1059</v>
      </c>
      <c r="G100" s="4">
        <v>11</v>
      </c>
      <c r="H100" s="5">
        <v>30</v>
      </c>
    </row>
    <row r="101" spans="1:8" ht="15">
      <c r="A101" s="228">
        <v>12</v>
      </c>
      <c r="B101" s="220">
        <v>21</v>
      </c>
      <c r="C101" s="214" t="s">
        <v>1060</v>
      </c>
      <c r="D101" s="215">
        <v>2011</v>
      </c>
      <c r="E101" s="222" t="s">
        <v>14</v>
      </c>
      <c r="F101" s="241" t="s">
        <v>1061</v>
      </c>
      <c r="G101" s="4">
        <v>12</v>
      </c>
      <c r="H101" s="5">
        <v>28</v>
      </c>
    </row>
    <row r="103" spans="2:7" s="2" customFormat="1" ht="15">
      <c r="B103" s="175"/>
      <c r="C103" s="185" t="s">
        <v>265</v>
      </c>
      <c r="D103" s="186" t="s">
        <v>348</v>
      </c>
      <c r="E103" s="176" t="s">
        <v>349</v>
      </c>
      <c r="F103" s="176" t="s">
        <v>364</v>
      </c>
      <c r="G103" s="176" t="s">
        <v>1150</v>
      </c>
    </row>
    <row r="104" spans="1:8" s="2" customFormat="1" ht="30">
      <c r="A104" s="29" t="s">
        <v>9</v>
      </c>
      <c r="B104" s="29" t="s">
        <v>1149</v>
      </c>
      <c r="C104" s="29" t="s">
        <v>10</v>
      </c>
      <c r="D104" s="29" t="s">
        <v>11</v>
      </c>
      <c r="E104" s="29" t="s">
        <v>67</v>
      </c>
      <c r="F104" s="29" t="s">
        <v>33</v>
      </c>
      <c r="G104" s="29" t="s">
        <v>0</v>
      </c>
      <c r="H104" s="172" t="s">
        <v>75</v>
      </c>
    </row>
    <row r="105" spans="1:8" ht="15">
      <c r="A105" s="157">
        <v>1</v>
      </c>
      <c r="B105" s="228">
        <v>46</v>
      </c>
      <c r="C105" s="247" t="s">
        <v>1088</v>
      </c>
      <c r="D105" s="236">
        <v>2004</v>
      </c>
      <c r="E105" s="222" t="s">
        <v>1080</v>
      </c>
      <c r="F105" s="244" t="s">
        <v>1089</v>
      </c>
      <c r="G105" s="4">
        <v>1</v>
      </c>
      <c r="H105" s="5">
        <v>60</v>
      </c>
    </row>
    <row r="106" spans="1:8" ht="15">
      <c r="A106" s="157">
        <v>2</v>
      </c>
      <c r="B106" s="220">
        <v>56</v>
      </c>
      <c r="C106" s="214" t="s">
        <v>83</v>
      </c>
      <c r="D106" s="215">
        <v>2005</v>
      </c>
      <c r="E106" s="219" t="s">
        <v>209</v>
      </c>
      <c r="F106" s="241" t="s">
        <v>1044</v>
      </c>
      <c r="G106" s="4">
        <v>2</v>
      </c>
      <c r="H106" s="5">
        <v>54</v>
      </c>
    </row>
    <row r="107" spans="1:8" ht="15">
      <c r="A107" s="157">
        <v>3</v>
      </c>
      <c r="B107" s="220">
        <v>45</v>
      </c>
      <c r="C107" s="218" t="s">
        <v>1000</v>
      </c>
      <c r="D107" s="215">
        <v>2005</v>
      </c>
      <c r="E107" s="215" t="s">
        <v>14</v>
      </c>
      <c r="F107" s="230" t="s">
        <v>1092</v>
      </c>
      <c r="G107" s="4">
        <v>3</v>
      </c>
      <c r="H107" s="5">
        <v>48</v>
      </c>
    </row>
    <row r="109" spans="2:7" s="2" customFormat="1" ht="15">
      <c r="B109" s="175"/>
      <c r="C109" s="185" t="s">
        <v>350</v>
      </c>
      <c r="D109" s="186" t="s">
        <v>351</v>
      </c>
      <c r="E109" s="176" t="s">
        <v>352</v>
      </c>
      <c r="F109" s="176" t="s">
        <v>364</v>
      </c>
      <c r="G109" s="176" t="s">
        <v>1150</v>
      </c>
    </row>
    <row r="110" spans="1:8" s="2" customFormat="1" ht="30">
      <c r="A110" s="29" t="s">
        <v>9</v>
      </c>
      <c r="B110" s="29" t="s">
        <v>1149</v>
      </c>
      <c r="C110" s="29" t="s">
        <v>10</v>
      </c>
      <c r="D110" s="29" t="s">
        <v>11</v>
      </c>
      <c r="E110" s="29" t="s">
        <v>67</v>
      </c>
      <c r="F110" s="29" t="s">
        <v>33</v>
      </c>
      <c r="G110" s="29" t="s">
        <v>0</v>
      </c>
      <c r="H110" s="172" t="s">
        <v>75</v>
      </c>
    </row>
    <row r="111" spans="1:8" ht="15">
      <c r="A111" s="248">
        <v>1</v>
      </c>
      <c r="B111" s="220">
        <v>28</v>
      </c>
      <c r="C111" s="218" t="s">
        <v>1090</v>
      </c>
      <c r="D111" s="215">
        <v>2003</v>
      </c>
      <c r="E111" s="222" t="s">
        <v>200</v>
      </c>
      <c r="F111" s="230" t="s">
        <v>1091</v>
      </c>
      <c r="G111" s="4">
        <v>1</v>
      </c>
      <c r="H111" s="5">
        <v>60</v>
      </c>
    </row>
    <row r="113" spans="2:7" s="2" customFormat="1" ht="15">
      <c r="B113" s="175"/>
      <c r="C113" s="185" t="s">
        <v>353</v>
      </c>
      <c r="D113" s="186" t="s">
        <v>354</v>
      </c>
      <c r="E113" s="176" t="s">
        <v>266</v>
      </c>
      <c r="F113" s="176" t="s">
        <v>364</v>
      </c>
      <c r="G113" s="176" t="s">
        <v>1150</v>
      </c>
    </row>
    <row r="114" spans="1:8" s="2" customFormat="1" ht="30">
      <c r="A114" s="29" t="s">
        <v>9</v>
      </c>
      <c r="B114" s="29" t="s">
        <v>1149</v>
      </c>
      <c r="C114" s="29" t="s">
        <v>10</v>
      </c>
      <c r="D114" s="29" t="s">
        <v>11</v>
      </c>
      <c r="E114" s="29" t="s">
        <v>67</v>
      </c>
      <c r="F114" s="29" t="s">
        <v>33</v>
      </c>
      <c r="G114" s="29" t="s">
        <v>0</v>
      </c>
      <c r="H114" s="172" t="s">
        <v>75</v>
      </c>
    </row>
    <row r="115" spans="1:8" ht="15">
      <c r="A115" s="146">
        <v>1</v>
      </c>
      <c r="B115" s="223">
        <v>49</v>
      </c>
      <c r="C115" s="224" t="s">
        <v>69</v>
      </c>
      <c r="D115" s="225">
        <v>2001</v>
      </c>
      <c r="E115" s="219" t="s">
        <v>209</v>
      </c>
      <c r="F115" s="166" t="s">
        <v>929</v>
      </c>
      <c r="G115" s="4">
        <v>1</v>
      </c>
      <c r="H115" s="5">
        <v>60</v>
      </c>
    </row>
    <row r="117" spans="2:7" s="2" customFormat="1" ht="15">
      <c r="B117" s="175"/>
      <c r="C117" s="185" t="s">
        <v>267</v>
      </c>
      <c r="D117" s="186" t="s">
        <v>355</v>
      </c>
      <c r="E117" s="176" t="s">
        <v>356</v>
      </c>
      <c r="F117" s="176" t="s">
        <v>364</v>
      </c>
      <c r="G117" s="176" t="s">
        <v>1151</v>
      </c>
    </row>
    <row r="118" spans="1:8" s="2" customFormat="1" ht="30">
      <c r="A118" s="29" t="s">
        <v>9</v>
      </c>
      <c r="B118" s="29" t="s">
        <v>1149</v>
      </c>
      <c r="C118" s="29" t="s">
        <v>10</v>
      </c>
      <c r="D118" s="29" t="s">
        <v>11</v>
      </c>
      <c r="E118" s="29" t="s">
        <v>67</v>
      </c>
      <c r="F118" s="29" t="s">
        <v>33</v>
      </c>
      <c r="G118" s="29" t="s">
        <v>0</v>
      </c>
      <c r="H118" s="172" t="s">
        <v>75</v>
      </c>
    </row>
    <row r="119" spans="1:8" s="2" customFormat="1" ht="15">
      <c r="A119" s="146">
        <v>1</v>
      </c>
      <c r="B119" s="220">
        <v>41</v>
      </c>
      <c r="C119" s="218" t="s">
        <v>40</v>
      </c>
      <c r="D119" s="215">
        <v>1999</v>
      </c>
      <c r="E119" s="225" t="s">
        <v>14</v>
      </c>
      <c r="F119" s="226" t="s">
        <v>930</v>
      </c>
      <c r="G119" s="4">
        <v>1</v>
      </c>
      <c r="H119" s="5">
        <v>60</v>
      </c>
    </row>
    <row r="120" spans="1:8" s="2" customFormat="1" ht="15">
      <c r="A120" s="146">
        <v>2</v>
      </c>
      <c r="B120" s="217">
        <v>23</v>
      </c>
      <c r="C120" s="218" t="s">
        <v>102</v>
      </c>
      <c r="D120" s="215">
        <v>1990</v>
      </c>
      <c r="E120" s="215" t="s">
        <v>14</v>
      </c>
      <c r="F120" s="226" t="s">
        <v>931</v>
      </c>
      <c r="G120" s="4">
        <v>2</v>
      </c>
      <c r="H120" s="5">
        <v>54</v>
      </c>
    </row>
    <row r="121" spans="1:8" s="2" customFormat="1" ht="15">
      <c r="A121" s="146">
        <v>3</v>
      </c>
      <c r="B121" s="217">
        <v>24</v>
      </c>
      <c r="C121" s="218" t="s">
        <v>138</v>
      </c>
      <c r="D121" s="215">
        <v>1989</v>
      </c>
      <c r="E121" s="215" t="s">
        <v>6</v>
      </c>
      <c r="F121" s="226" t="s">
        <v>932</v>
      </c>
      <c r="G121" s="4">
        <v>3</v>
      </c>
      <c r="H121" s="5">
        <v>48</v>
      </c>
    </row>
    <row r="122" spans="1:8" s="2" customFormat="1" ht="15">
      <c r="A122" s="146">
        <v>4</v>
      </c>
      <c r="B122" s="217">
        <v>25</v>
      </c>
      <c r="C122" s="218" t="s">
        <v>933</v>
      </c>
      <c r="D122" s="215">
        <v>1991</v>
      </c>
      <c r="E122" s="215" t="s">
        <v>14</v>
      </c>
      <c r="F122" s="226" t="s">
        <v>934</v>
      </c>
      <c r="G122" s="4">
        <v>4</v>
      </c>
      <c r="H122" s="5">
        <v>43</v>
      </c>
    </row>
    <row r="123" s="2" customFormat="1" ht="15"/>
    <row r="124" spans="2:7" s="2" customFormat="1" ht="15">
      <c r="B124" s="175"/>
      <c r="C124" s="185" t="s">
        <v>268</v>
      </c>
      <c r="D124" s="186" t="s">
        <v>357</v>
      </c>
      <c r="E124" s="176" t="s">
        <v>358</v>
      </c>
      <c r="F124" s="176" t="s">
        <v>364</v>
      </c>
      <c r="G124" s="176" t="s">
        <v>1151</v>
      </c>
    </row>
    <row r="125" spans="1:8" s="2" customFormat="1" ht="30">
      <c r="A125" s="29" t="s">
        <v>9</v>
      </c>
      <c r="B125" s="29" t="s">
        <v>1149</v>
      </c>
      <c r="C125" s="29" t="s">
        <v>10</v>
      </c>
      <c r="D125" s="29" t="s">
        <v>11</v>
      </c>
      <c r="E125" s="29" t="s">
        <v>67</v>
      </c>
      <c r="F125" s="29" t="s">
        <v>33</v>
      </c>
      <c r="G125" s="29" t="s">
        <v>0</v>
      </c>
      <c r="H125" s="172" t="s">
        <v>75</v>
      </c>
    </row>
    <row r="126" spans="1:8" s="2" customFormat="1" ht="15">
      <c r="A126" s="146">
        <v>1</v>
      </c>
      <c r="B126" s="223">
        <v>26</v>
      </c>
      <c r="C126" s="224" t="s">
        <v>71</v>
      </c>
      <c r="D126" s="225">
        <v>1980</v>
      </c>
      <c r="E126" s="227" t="s">
        <v>646</v>
      </c>
      <c r="F126" s="166" t="s">
        <v>935</v>
      </c>
      <c r="G126" s="4">
        <v>1</v>
      </c>
      <c r="H126" s="5">
        <v>60</v>
      </c>
    </row>
    <row r="127" spans="1:8" s="2" customFormat="1" ht="15">
      <c r="A127" s="146">
        <v>2</v>
      </c>
      <c r="B127" s="217">
        <v>45</v>
      </c>
      <c r="C127" s="218" t="s">
        <v>938</v>
      </c>
      <c r="D127" s="215">
        <v>1984</v>
      </c>
      <c r="E127" s="215" t="s">
        <v>14</v>
      </c>
      <c r="F127" s="146" t="s">
        <v>939</v>
      </c>
      <c r="G127" s="4">
        <v>2</v>
      </c>
      <c r="H127" s="5">
        <v>54</v>
      </c>
    </row>
    <row r="128" spans="1:8" s="2" customFormat="1" ht="15">
      <c r="A128" s="146">
        <v>3</v>
      </c>
      <c r="B128" s="223">
        <v>29</v>
      </c>
      <c r="C128" s="218" t="s">
        <v>940</v>
      </c>
      <c r="D128" s="215">
        <v>1983</v>
      </c>
      <c r="E128" s="225"/>
      <c r="F128" s="146" t="s">
        <v>924</v>
      </c>
      <c r="G128" s="4">
        <v>3</v>
      </c>
      <c r="H128" s="5">
        <v>48</v>
      </c>
    </row>
    <row r="130" spans="2:7" s="2" customFormat="1" ht="15">
      <c r="B130" s="175"/>
      <c r="C130" s="185"/>
      <c r="D130" s="186"/>
      <c r="E130" s="176"/>
      <c r="F130" s="176"/>
      <c r="G130" s="176"/>
    </row>
    <row r="131" spans="2:7" s="2" customFormat="1" ht="15">
      <c r="B131" s="175"/>
      <c r="C131" s="185" t="s">
        <v>4</v>
      </c>
      <c r="D131" s="186" t="s">
        <v>269</v>
      </c>
      <c r="E131" s="176" t="s">
        <v>359</v>
      </c>
      <c r="F131" s="176" t="s">
        <v>364</v>
      </c>
      <c r="G131" s="176" t="s">
        <v>1151</v>
      </c>
    </row>
    <row r="132" spans="1:8" s="2" customFormat="1" ht="30">
      <c r="A132" s="29" t="s">
        <v>9</v>
      </c>
      <c r="B132" s="29" t="s">
        <v>1149</v>
      </c>
      <c r="C132" s="29" t="s">
        <v>10</v>
      </c>
      <c r="D132" s="29" t="s">
        <v>11</v>
      </c>
      <c r="E132" s="29" t="s">
        <v>67</v>
      </c>
      <c r="F132" s="29" t="s">
        <v>33</v>
      </c>
      <c r="G132" s="29" t="s">
        <v>0</v>
      </c>
      <c r="H132" s="172" t="s">
        <v>75</v>
      </c>
    </row>
    <row r="133" spans="1:8" s="2" customFormat="1" ht="15">
      <c r="A133" s="146">
        <v>1</v>
      </c>
      <c r="B133" s="217">
        <v>47</v>
      </c>
      <c r="C133" s="218" t="s">
        <v>98</v>
      </c>
      <c r="D133" s="215">
        <v>1971</v>
      </c>
      <c r="E133" s="225" t="s">
        <v>14</v>
      </c>
      <c r="F133" s="146" t="s">
        <v>936</v>
      </c>
      <c r="G133" s="4">
        <v>1</v>
      </c>
      <c r="H133" s="5">
        <v>60</v>
      </c>
    </row>
    <row r="134" spans="1:8" s="2" customFormat="1" ht="15">
      <c r="A134" s="146">
        <v>2</v>
      </c>
      <c r="B134" s="223">
        <v>32</v>
      </c>
      <c r="C134" s="218" t="s">
        <v>85</v>
      </c>
      <c r="D134" s="215">
        <v>1978</v>
      </c>
      <c r="E134" s="225" t="s">
        <v>6</v>
      </c>
      <c r="F134" s="146" t="s">
        <v>937</v>
      </c>
      <c r="G134" s="4">
        <v>2</v>
      </c>
      <c r="H134" s="5">
        <v>54</v>
      </c>
    </row>
    <row r="135" spans="1:8" s="2" customFormat="1" ht="15">
      <c r="A135" s="146">
        <v>3</v>
      </c>
      <c r="B135" s="217">
        <v>27</v>
      </c>
      <c r="C135" s="218" t="s">
        <v>941</v>
      </c>
      <c r="D135" s="215">
        <v>1974</v>
      </c>
      <c r="E135" s="219" t="s">
        <v>942</v>
      </c>
      <c r="F135" s="146" t="s">
        <v>943</v>
      </c>
      <c r="G135" s="4">
        <v>3</v>
      </c>
      <c r="H135" s="5">
        <v>48</v>
      </c>
    </row>
    <row r="136" spans="1:7" s="2" customFormat="1" ht="15">
      <c r="A136" s="181"/>
      <c r="B136" s="259"/>
      <c r="C136" s="246"/>
      <c r="D136" s="254"/>
      <c r="E136" s="254"/>
      <c r="F136" s="181"/>
      <c r="G136" s="181"/>
    </row>
    <row r="137" spans="2:7" s="2" customFormat="1" ht="15">
      <c r="B137" s="175"/>
      <c r="C137" s="185" t="s">
        <v>270</v>
      </c>
      <c r="D137" s="186" t="s">
        <v>360</v>
      </c>
      <c r="E137" s="176" t="s">
        <v>361</v>
      </c>
      <c r="F137" s="176" t="s">
        <v>364</v>
      </c>
      <c r="G137" s="176" t="s">
        <v>1150</v>
      </c>
    </row>
    <row r="138" spans="1:8" s="2" customFormat="1" ht="30">
      <c r="A138" s="29" t="s">
        <v>9</v>
      </c>
      <c r="B138" s="29" t="s">
        <v>1149</v>
      </c>
      <c r="C138" s="29" t="s">
        <v>10</v>
      </c>
      <c r="D138" s="29" t="s">
        <v>11</v>
      </c>
      <c r="E138" s="29" t="s">
        <v>67</v>
      </c>
      <c r="F138" s="29" t="s">
        <v>33</v>
      </c>
      <c r="G138" s="29" t="s">
        <v>0</v>
      </c>
      <c r="H138" s="172" t="s">
        <v>75</v>
      </c>
    </row>
    <row r="139" spans="1:8" ht="15">
      <c r="A139" s="146">
        <v>1</v>
      </c>
      <c r="B139" s="223">
        <v>33</v>
      </c>
      <c r="C139" s="224" t="s">
        <v>20</v>
      </c>
      <c r="D139" s="225">
        <v>1965</v>
      </c>
      <c r="E139" s="225" t="s">
        <v>14</v>
      </c>
      <c r="F139" s="239" t="s">
        <v>1097</v>
      </c>
      <c r="G139" s="4">
        <v>1</v>
      </c>
      <c r="H139" s="5">
        <v>60</v>
      </c>
    </row>
    <row r="140" spans="1:7" ht="15">
      <c r="A140" s="254"/>
      <c r="B140" s="259"/>
      <c r="C140" s="246"/>
      <c r="D140" s="254"/>
      <c r="E140" s="254"/>
      <c r="F140" s="257"/>
      <c r="G140" s="257"/>
    </row>
    <row r="141" spans="2:7" s="2" customFormat="1" ht="15">
      <c r="B141" s="175"/>
      <c r="C141" s="185" t="s">
        <v>5</v>
      </c>
      <c r="D141" s="186" t="s">
        <v>362</v>
      </c>
      <c r="E141" s="176" t="s">
        <v>271</v>
      </c>
      <c r="F141" s="176" t="s">
        <v>364</v>
      </c>
      <c r="G141" s="176" t="s">
        <v>378</v>
      </c>
    </row>
    <row r="142" spans="1:8" s="2" customFormat="1" ht="30">
      <c r="A142" s="29" t="s">
        <v>9</v>
      </c>
      <c r="B142" s="29" t="s">
        <v>1149</v>
      </c>
      <c r="C142" s="29" t="s">
        <v>10</v>
      </c>
      <c r="D142" s="29" t="s">
        <v>11</v>
      </c>
      <c r="E142" s="29" t="s">
        <v>67</v>
      </c>
      <c r="F142" s="29" t="s">
        <v>33</v>
      </c>
      <c r="G142" s="29" t="s">
        <v>0</v>
      </c>
      <c r="H142" s="172" t="s">
        <v>75</v>
      </c>
    </row>
    <row r="143" spans="1:8" ht="15">
      <c r="A143" s="146">
        <v>1</v>
      </c>
      <c r="B143" s="217">
        <v>35</v>
      </c>
      <c r="C143" s="218" t="s">
        <v>1016</v>
      </c>
      <c r="D143" s="215">
        <v>1958</v>
      </c>
      <c r="E143" s="215" t="s">
        <v>14</v>
      </c>
      <c r="F143" s="242" t="s">
        <v>1098</v>
      </c>
      <c r="G143" s="4">
        <v>1</v>
      </c>
      <c r="H143" s="5">
        <v>60</v>
      </c>
    </row>
    <row r="144" spans="1:8" ht="15">
      <c r="A144" s="146">
        <v>2</v>
      </c>
      <c r="B144" s="223">
        <v>44</v>
      </c>
      <c r="C144" s="218" t="s">
        <v>1099</v>
      </c>
      <c r="D144" s="215">
        <v>1953</v>
      </c>
      <c r="E144" s="215"/>
      <c r="F144" s="242" t="s">
        <v>1100</v>
      </c>
      <c r="G144" s="4">
        <v>2</v>
      </c>
      <c r="H144" s="5">
        <v>54</v>
      </c>
    </row>
    <row r="147" spans="1:7" ht="15">
      <c r="A147" s="218" t="s">
        <v>944</v>
      </c>
      <c r="B147" s="218"/>
      <c r="C147" s="218"/>
      <c r="D147" s="218"/>
      <c r="E147" s="218"/>
      <c r="F147" s="218"/>
      <c r="G147" s="218"/>
    </row>
    <row r="148" spans="1:7" ht="15">
      <c r="A148" s="218" t="s">
        <v>945</v>
      </c>
      <c r="B148" s="218"/>
      <c r="C148" s="218"/>
      <c r="D148" s="218"/>
      <c r="E148" s="218"/>
      <c r="F148" s="218"/>
      <c r="G148" s="218"/>
    </row>
  </sheetData>
  <sheetProtection/>
  <mergeCells count="3">
    <mergeCell ref="A1:G1"/>
    <mergeCell ref="A2:G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48"/>
  <sheetViews>
    <sheetView zoomScalePageLayoutView="0" workbookViewId="0" topLeftCell="A1">
      <selection activeCell="A4" sqref="A4:IV148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3.421875" style="0" customWidth="1"/>
    <col min="4" max="4" width="11.57421875" style="0" customWidth="1"/>
    <col min="5" max="5" width="26.140625" style="0" customWidth="1"/>
    <col min="6" max="6" width="11.421875" style="0" customWidth="1"/>
    <col min="7" max="7" width="8.421875" style="0" customWidth="1"/>
    <col min="8" max="8" width="15.8515625" style="0" customWidth="1"/>
  </cols>
  <sheetData>
    <row r="1" spans="1:7" ht="18.75" customHeight="1">
      <c r="A1" s="342" t="s">
        <v>88</v>
      </c>
      <c r="B1" s="343"/>
      <c r="C1" s="343"/>
      <c r="D1" s="343"/>
      <c r="E1" s="343"/>
      <c r="F1" s="343"/>
      <c r="G1" s="344"/>
    </row>
    <row r="2" spans="1:7" ht="46.5" customHeight="1">
      <c r="A2" s="345" t="s">
        <v>889</v>
      </c>
      <c r="B2" s="346"/>
      <c r="C2" s="346"/>
      <c r="D2" s="346"/>
      <c r="E2" s="346"/>
      <c r="F2" s="346"/>
      <c r="G2" s="347"/>
    </row>
    <row r="3" spans="1:7" ht="15" customHeight="1">
      <c r="A3" s="350" t="s">
        <v>1101</v>
      </c>
      <c r="B3" s="351"/>
      <c r="C3" s="351"/>
      <c r="D3" s="351"/>
      <c r="E3" s="351"/>
      <c r="F3" s="351"/>
      <c r="G3" s="251"/>
    </row>
    <row r="4" spans="1:8" s="263" customFormat="1" ht="25.5" customHeight="1">
      <c r="A4" s="180"/>
      <c r="B4" s="2"/>
      <c r="C4" s="170" t="s">
        <v>347</v>
      </c>
      <c r="D4" s="252" t="s">
        <v>223</v>
      </c>
      <c r="E4" s="171" t="s">
        <v>264</v>
      </c>
      <c r="F4" s="252" t="s">
        <v>364</v>
      </c>
      <c r="G4" s="252" t="s">
        <v>1150</v>
      </c>
      <c r="H4" s="2"/>
    </row>
    <row r="5" spans="1:8" s="263" customFormat="1" ht="34.5" customHeight="1">
      <c r="A5" s="29" t="s">
        <v>9</v>
      </c>
      <c r="B5" s="29" t="s">
        <v>1149</v>
      </c>
      <c r="C5" s="29" t="s">
        <v>10</v>
      </c>
      <c r="D5" s="29" t="s">
        <v>11</v>
      </c>
      <c r="E5" s="29" t="s">
        <v>67</v>
      </c>
      <c r="F5" s="29" t="s">
        <v>33</v>
      </c>
      <c r="G5" s="29" t="s">
        <v>0</v>
      </c>
      <c r="H5" s="172" t="s">
        <v>75</v>
      </c>
    </row>
    <row r="6" spans="1:8" s="263" customFormat="1" ht="15" customHeight="1">
      <c r="A6" s="228">
        <v>1</v>
      </c>
      <c r="B6" s="220">
        <v>2</v>
      </c>
      <c r="C6" s="229" t="s">
        <v>539</v>
      </c>
      <c r="D6" s="215">
        <v>2006</v>
      </c>
      <c r="E6" s="222" t="s">
        <v>200</v>
      </c>
      <c r="F6" s="230" t="s">
        <v>946</v>
      </c>
      <c r="G6" s="215">
        <v>1</v>
      </c>
      <c r="H6" s="5">
        <v>60</v>
      </c>
    </row>
    <row r="7" spans="1:8" s="263" customFormat="1" ht="15" customHeight="1">
      <c r="A7" s="228">
        <v>2</v>
      </c>
      <c r="B7" s="220">
        <v>4</v>
      </c>
      <c r="C7" s="229" t="s">
        <v>556</v>
      </c>
      <c r="D7" s="215">
        <v>2006</v>
      </c>
      <c r="E7" s="222" t="s">
        <v>200</v>
      </c>
      <c r="F7" s="230" t="s">
        <v>947</v>
      </c>
      <c r="G7" s="215">
        <v>2</v>
      </c>
      <c r="H7" s="5">
        <v>54</v>
      </c>
    </row>
    <row r="8" spans="1:8" s="263" customFormat="1" ht="15" customHeight="1">
      <c r="A8" s="228">
        <v>3</v>
      </c>
      <c r="B8" s="220">
        <v>3</v>
      </c>
      <c r="C8" s="229" t="s">
        <v>548</v>
      </c>
      <c r="D8" s="215">
        <v>2006</v>
      </c>
      <c r="E8" s="222" t="s">
        <v>200</v>
      </c>
      <c r="F8" s="230" t="s">
        <v>948</v>
      </c>
      <c r="G8" s="215">
        <v>3</v>
      </c>
      <c r="H8" s="5">
        <v>48</v>
      </c>
    </row>
    <row r="9" spans="1:8" s="263" customFormat="1" ht="15" customHeight="1">
      <c r="A9" s="228">
        <v>4</v>
      </c>
      <c r="B9" s="220">
        <v>5</v>
      </c>
      <c r="C9" s="229" t="s">
        <v>203</v>
      </c>
      <c r="D9" s="215">
        <v>2008</v>
      </c>
      <c r="E9" s="222" t="s">
        <v>200</v>
      </c>
      <c r="F9" s="230" t="s">
        <v>949</v>
      </c>
      <c r="G9" s="215">
        <v>4</v>
      </c>
      <c r="H9" s="5">
        <v>43</v>
      </c>
    </row>
    <row r="10" spans="1:8" s="263" customFormat="1" ht="15" customHeight="1">
      <c r="A10" s="228">
        <v>5</v>
      </c>
      <c r="B10" s="220">
        <v>6</v>
      </c>
      <c r="C10" s="229" t="s">
        <v>203</v>
      </c>
      <c r="D10" s="215">
        <v>2007</v>
      </c>
      <c r="E10" s="222" t="s">
        <v>200</v>
      </c>
      <c r="F10" s="230" t="s">
        <v>950</v>
      </c>
      <c r="G10" s="215">
        <v>5</v>
      </c>
      <c r="H10" s="5">
        <v>40</v>
      </c>
    </row>
    <row r="11" spans="1:8" s="263" customFormat="1" ht="15" customHeight="1">
      <c r="A11" s="228">
        <v>6</v>
      </c>
      <c r="B11" s="220">
        <v>9</v>
      </c>
      <c r="C11" s="229" t="s">
        <v>204</v>
      </c>
      <c r="D11" s="215">
        <v>2007</v>
      </c>
      <c r="E11" s="222" t="s">
        <v>14</v>
      </c>
      <c r="F11" s="230" t="s">
        <v>951</v>
      </c>
      <c r="G11" s="215">
        <v>6</v>
      </c>
      <c r="H11" s="5">
        <v>38</v>
      </c>
    </row>
    <row r="12" spans="1:8" s="263" customFormat="1" ht="15" customHeight="1">
      <c r="A12" s="228">
        <v>7</v>
      </c>
      <c r="B12" s="220">
        <v>61</v>
      </c>
      <c r="C12" s="229" t="s">
        <v>952</v>
      </c>
      <c r="D12" s="215">
        <v>2009</v>
      </c>
      <c r="E12" s="219" t="s">
        <v>209</v>
      </c>
      <c r="F12" s="230" t="s">
        <v>953</v>
      </c>
      <c r="G12" s="215">
        <v>7</v>
      </c>
      <c r="H12" s="5">
        <v>36</v>
      </c>
    </row>
    <row r="13" spans="1:8" s="263" customFormat="1" ht="15" customHeight="1">
      <c r="A13" s="228">
        <v>8</v>
      </c>
      <c r="B13" s="220">
        <v>11</v>
      </c>
      <c r="C13" s="229" t="s">
        <v>384</v>
      </c>
      <c r="D13" s="215">
        <v>2010</v>
      </c>
      <c r="E13" s="219" t="s">
        <v>209</v>
      </c>
      <c r="F13" s="230" t="s">
        <v>954</v>
      </c>
      <c r="G13" s="215">
        <v>8</v>
      </c>
      <c r="H13" s="5">
        <v>34</v>
      </c>
    </row>
    <row r="14" spans="1:8" s="263" customFormat="1" ht="15" customHeight="1">
      <c r="A14" s="228">
        <v>9</v>
      </c>
      <c r="B14" s="220">
        <v>60</v>
      </c>
      <c r="C14" s="229" t="s">
        <v>802</v>
      </c>
      <c r="D14" s="215">
        <v>2008</v>
      </c>
      <c r="E14" s="219" t="s">
        <v>209</v>
      </c>
      <c r="F14" s="230" t="s">
        <v>956</v>
      </c>
      <c r="G14" s="215">
        <v>9</v>
      </c>
      <c r="H14" s="5">
        <v>32</v>
      </c>
    </row>
    <row r="15" spans="1:8" s="263" customFormat="1" ht="15" customHeight="1">
      <c r="A15" s="228">
        <v>10</v>
      </c>
      <c r="B15" s="220">
        <v>8</v>
      </c>
      <c r="C15" s="231" t="s">
        <v>957</v>
      </c>
      <c r="D15" s="215">
        <v>2007</v>
      </c>
      <c r="E15" s="222" t="s">
        <v>205</v>
      </c>
      <c r="F15" s="230" t="s">
        <v>958</v>
      </c>
      <c r="G15" s="215">
        <v>10</v>
      </c>
      <c r="H15" s="5">
        <v>31</v>
      </c>
    </row>
    <row r="16" spans="1:8" s="263" customFormat="1" ht="15" customHeight="1">
      <c r="A16" s="228">
        <v>11</v>
      </c>
      <c r="B16" s="220">
        <v>52</v>
      </c>
      <c r="C16" s="229" t="s">
        <v>597</v>
      </c>
      <c r="D16" s="215">
        <v>2008</v>
      </c>
      <c r="E16" s="219" t="s">
        <v>14</v>
      </c>
      <c r="F16" s="230" t="s">
        <v>959</v>
      </c>
      <c r="G16" s="215">
        <v>11</v>
      </c>
      <c r="H16" s="5">
        <v>30</v>
      </c>
    </row>
    <row r="17" spans="1:8" s="263" customFormat="1" ht="15" customHeight="1">
      <c r="A17" s="2"/>
      <c r="B17" s="2"/>
      <c r="C17" s="2"/>
      <c r="D17" s="2"/>
      <c r="E17" s="2"/>
      <c r="F17" s="2"/>
      <c r="G17" s="2"/>
      <c r="H17" s="2"/>
    </row>
    <row r="18" spans="1:8" s="263" customFormat="1" ht="15" customHeight="1">
      <c r="A18" s="2"/>
      <c r="B18" s="180"/>
      <c r="C18" s="170" t="s">
        <v>265</v>
      </c>
      <c r="D18" s="171" t="s">
        <v>348</v>
      </c>
      <c r="E18" s="171" t="s">
        <v>349</v>
      </c>
      <c r="F18" s="180" t="s">
        <v>364</v>
      </c>
      <c r="G18" s="170" t="s">
        <v>1150</v>
      </c>
      <c r="H18" s="2"/>
    </row>
    <row r="19" spans="1:8" s="263" customFormat="1" ht="30.75" customHeight="1">
      <c r="A19" s="29" t="s">
        <v>9</v>
      </c>
      <c r="B19" s="29" t="s">
        <v>1149</v>
      </c>
      <c r="C19" s="29" t="s">
        <v>10</v>
      </c>
      <c r="D19" s="29" t="s">
        <v>11</v>
      </c>
      <c r="E19" s="29" t="s">
        <v>67</v>
      </c>
      <c r="F19" s="29" t="s">
        <v>33</v>
      </c>
      <c r="G19" s="29" t="s">
        <v>0</v>
      </c>
      <c r="H19" s="172" t="s">
        <v>75</v>
      </c>
    </row>
    <row r="20" spans="1:8" s="263" customFormat="1" ht="15" customHeight="1">
      <c r="A20" s="215">
        <v>1</v>
      </c>
      <c r="B20" s="220">
        <v>18</v>
      </c>
      <c r="C20" s="240" t="s">
        <v>50</v>
      </c>
      <c r="D20" s="215">
        <v>2004</v>
      </c>
      <c r="E20" s="222" t="s">
        <v>205</v>
      </c>
      <c r="F20" s="241" t="s">
        <v>969</v>
      </c>
      <c r="G20" s="215">
        <v>1</v>
      </c>
      <c r="H20" s="5">
        <v>60</v>
      </c>
    </row>
    <row r="21" spans="1:8" s="263" customFormat="1" ht="15" customHeight="1">
      <c r="A21" s="215">
        <v>2</v>
      </c>
      <c r="B21" s="213">
        <v>57</v>
      </c>
      <c r="C21" s="218" t="s">
        <v>113</v>
      </c>
      <c r="D21" s="215">
        <v>2004</v>
      </c>
      <c r="E21" s="219" t="s">
        <v>209</v>
      </c>
      <c r="F21" s="244" t="s">
        <v>974</v>
      </c>
      <c r="G21" s="215">
        <v>2</v>
      </c>
      <c r="H21" s="5">
        <v>54</v>
      </c>
    </row>
    <row r="22" spans="1:8" s="263" customFormat="1" ht="15" customHeight="1">
      <c r="A22" s="215">
        <v>3</v>
      </c>
      <c r="B22" s="220">
        <v>24</v>
      </c>
      <c r="C22" s="233" t="s">
        <v>665</v>
      </c>
      <c r="D22" s="234">
        <v>2004</v>
      </c>
      <c r="E22" s="235" t="s">
        <v>961</v>
      </c>
      <c r="F22" s="241" t="s">
        <v>975</v>
      </c>
      <c r="G22" s="215">
        <v>3</v>
      </c>
      <c r="H22" s="5">
        <v>48</v>
      </c>
    </row>
    <row r="23" spans="1:8" s="263" customFormat="1" ht="15" customHeight="1">
      <c r="A23" s="215">
        <v>4</v>
      </c>
      <c r="B23" s="220">
        <v>23</v>
      </c>
      <c r="C23" s="233" t="s">
        <v>977</v>
      </c>
      <c r="D23" s="234">
        <v>2004</v>
      </c>
      <c r="E23" s="235" t="s">
        <v>961</v>
      </c>
      <c r="F23" s="241" t="s">
        <v>978</v>
      </c>
      <c r="G23" s="215">
        <v>4</v>
      </c>
      <c r="H23" s="5">
        <v>43</v>
      </c>
    </row>
    <row r="24" spans="1:8" s="263" customFormat="1" ht="15" customHeight="1">
      <c r="A24" s="215">
        <v>5</v>
      </c>
      <c r="B24" s="220">
        <v>22</v>
      </c>
      <c r="C24" s="238" t="s">
        <v>981</v>
      </c>
      <c r="D24" s="243">
        <v>2004</v>
      </c>
      <c r="E24" s="235" t="s">
        <v>961</v>
      </c>
      <c r="F24" s="244" t="s">
        <v>982</v>
      </c>
      <c r="G24" s="215">
        <v>5</v>
      </c>
      <c r="H24" s="5">
        <v>40</v>
      </c>
    </row>
    <row r="25" spans="1:8" s="263" customFormat="1" ht="15" customHeight="1">
      <c r="A25" s="215">
        <v>6</v>
      </c>
      <c r="B25" s="237">
        <v>28</v>
      </c>
      <c r="C25" s="238" t="s">
        <v>985</v>
      </c>
      <c r="D25" s="243">
        <v>2004</v>
      </c>
      <c r="E25" s="234" t="s">
        <v>972</v>
      </c>
      <c r="F25" s="244" t="s">
        <v>986</v>
      </c>
      <c r="G25" s="215">
        <v>6</v>
      </c>
      <c r="H25" s="5">
        <v>38</v>
      </c>
    </row>
    <row r="26" spans="1:8" s="263" customFormat="1" ht="15" customHeight="1">
      <c r="A26" s="215">
        <v>7</v>
      </c>
      <c r="B26" s="220">
        <v>50</v>
      </c>
      <c r="C26" s="218" t="s">
        <v>188</v>
      </c>
      <c r="D26" s="215">
        <v>2005</v>
      </c>
      <c r="E26" s="222" t="s">
        <v>14</v>
      </c>
      <c r="F26" s="241" t="s">
        <v>987</v>
      </c>
      <c r="G26" s="215">
        <v>7</v>
      </c>
      <c r="H26" s="5">
        <v>36</v>
      </c>
    </row>
    <row r="27" spans="1:8" s="263" customFormat="1" ht="15" customHeight="1">
      <c r="A27" s="215">
        <v>8</v>
      </c>
      <c r="B27" s="220">
        <v>59</v>
      </c>
      <c r="C27" s="229" t="s">
        <v>182</v>
      </c>
      <c r="D27" s="215">
        <v>2005</v>
      </c>
      <c r="E27" s="219" t="s">
        <v>209</v>
      </c>
      <c r="F27" s="230" t="s">
        <v>955</v>
      </c>
      <c r="G27" s="215">
        <v>8</v>
      </c>
      <c r="H27" s="5">
        <v>34</v>
      </c>
    </row>
    <row r="28" spans="1:8" s="263" customFormat="1" ht="15" customHeight="1">
      <c r="A28"/>
      <c r="B28"/>
      <c r="C28"/>
      <c r="D28"/>
      <c r="E28"/>
      <c r="F28"/>
      <c r="G28"/>
      <c r="H28"/>
    </row>
    <row r="29" spans="1:8" s="263" customFormat="1" ht="15" customHeight="1">
      <c r="A29" s="2"/>
      <c r="B29" s="180"/>
      <c r="C29" s="170" t="s">
        <v>350</v>
      </c>
      <c r="D29" s="171" t="s">
        <v>351</v>
      </c>
      <c r="E29" s="171" t="s">
        <v>352</v>
      </c>
      <c r="F29" s="180" t="s">
        <v>364</v>
      </c>
      <c r="G29" s="170" t="s">
        <v>1150</v>
      </c>
      <c r="H29" s="2"/>
    </row>
    <row r="30" spans="1:8" s="263" customFormat="1" ht="31.5" customHeight="1">
      <c r="A30" s="29" t="s">
        <v>9</v>
      </c>
      <c r="B30" s="29" t="s">
        <v>1149</v>
      </c>
      <c r="C30" s="29" t="s">
        <v>10</v>
      </c>
      <c r="D30" s="29" t="s">
        <v>11</v>
      </c>
      <c r="E30" s="29" t="s">
        <v>67</v>
      </c>
      <c r="F30" s="29" t="s">
        <v>33</v>
      </c>
      <c r="G30" s="29" t="s">
        <v>0</v>
      </c>
      <c r="H30" s="172" t="s">
        <v>75</v>
      </c>
    </row>
    <row r="31" spans="1:8" s="263" customFormat="1" ht="15" customHeight="1">
      <c r="A31" s="157">
        <v>1</v>
      </c>
      <c r="B31" s="220">
        <v>29</v>
      </c>
      <c r="C31" s="218" t="s">
        <v>729</v>
      </c>
      <c r="D31" s="215">
        <v>2003</v>
      </c>
      <c r="E31" s="222" t="s">
        <v>200</v>
      </c>
      <c r="F31" s="241" t="s">
        <v>968</v>
      </c>
      <c r="G31" s="215">
        <v>1</v>
      </c>
      <c r="H31" s="5">
        <v>60</v>
      </c>
    </row>
    <row r="32" spans="1:8" s="263" customFormat="1" ht="15" customHeight="1">
      <c r="A32" s="157">
        <v>2</v>
      </c>
      <c r="B32" s="220">
        <v>53</v>
      </c>
      <c r="C32" s="218" t="s">
        <v>57</v>
      </c>
      <c r="D32" s="215">
        <v>2003</v>
      </c>
      <c r="E32" s="219" t="s">
        <v>209</v>
      </c>
      <c r="F32" s="241" t="s">
        <v>970</v>
      </c>
      <c r="G32" s="215">
        <v>2</v>
      </c>
      <c r="H32" s="5">
        <v>54</v>
      </c>
    </row>
    <row r="33" spans="1:8" s="263" customFormat="1" ht="15" customHeight="1">
      <c r="A33" s="157">
        <v>3</v>
      </c>
      <c r="B33" s="220">
        <v>27</v>
      </c>
      <c r="C33" s="233" t="s">
        <v>971</v>
      </c>
      <c r="D33" s="234">
        <v>2003</v>
      </c>
      <c r="E33" s="234" t="s">
        <v>972</v>
      </c>
      <c r="F33" s="241" t="s">
        <v>973</v>
      </c>
      <c r="G33" s="215">
        <v>3</v>
      </c>
      <c r="H33" s="5">
        <v>48</v>
      </c>
    </row>
    <row r="34" spans="1:8" s="263" customFormat="1" ht="15" customHeight="1">
      <c r="A34" s="157">
        <v>4</v>
      </c>
      <c r="B34" s="220">
        <v>26</v>
      </c>
      <c r="C34" s="245" t="s">
        <v>94</v>
      </c>
      <c r="D34" s="234">
        <v>2003</v>
      </c>
      <c r="E34" s="234" t="s">
        <v>972</v>
      </c>
      <c r="F34" s="241" t="s">
        <v>976</v>
      </c>
      <c r="G34" s="215">
        <v>4</v>
      </c>
      <c r="H34" s="5">
        <v>43</v>
      </c>
    </row>
    <row r="35" spans="1:8" s="263" customFormat="1" ht="15" customHeight="1">
      <c r="A35" s="157">
        <v>5</v>
      </c>
      <c r="B35" s="220">
        <v>30</v>
      </c>
      <c r="C35" s="218" t="s">
        <v>213</v>
      </c>
      <c r="D35" s="215">
        <v>2003</v>
      </c>
      <c r="E35" s="222" t="s">
        <v>200</v>
      </c>
      <c r="F35" s="241" t="s">
        <v>893</v>
      </c>
      <c r="G35" s="215">
        <v>5</v>
      </c>
      <c r="H35" s="5">
        <v>40</v>
      </c>
    </row>
    <row r="36" spans="1:8" s="263" customFormat="1" ht="15" customHeight="1">
      <c r="A36" s="157">
        <v>6</v>
      </c>
      <c r="B36" s="220">
        <v>54</v>
      </c>
      <c r="C36" s="218" t="s">
        <v>81</v>
      </c>
      <c r="D36" s="215">
        <v>2003</v>
      </c>
      <c r="E36" s="219" t="s">
        <v>209</v>
      </c>
      <c r="F36" s="241" t="s">
        <v>979</v>
      </c>
      <c r="G36" s="215">
        <v>6</v>
      </c>
      <c r="H36" s="5">
        <v>38</v>
      </c>
    </row>
    <row r="37" spans="1:8" s="263" customFormat="1" ht="15" customHeight="1">
      <c r="A37" s="157">
        <v>7</v>
      </c>
      <c r="B37" s="220">
        <v>25</v>
      </c>
      <c r="C37" s="233" t="s">
        <v>215</v>
      </c>
      <c r="D37" s="234">
        <v>2003</v>
      </c>
      <c r="E37" s="234" t="s">
        <v>972</v>
      </c>
      <c r="F37" s="241" t="s">
        <v>980</v>
      </c>
      <c r="G37" s="215">
        <v>7</v>
      </c>
      <c r="H37" s="5">
        <v>36</v>
      </c>
    </row>
    <row r="38" spans="1:8" s="263" customFormat="1" ht="15" customHeight="1">
      <c r="A38" s="157">
        <v>8</v>
      </c>
      <c r="B38" s="220">
        <v>56</v>
      </c>
      <c r="C38" s="218" t="s">
        <v>175</v>
      </c>
      <c r="D38" s="215">
        <v>2003</v>
      </c>
      <c r="E38" s="219" t="s">
        <v>209</v>
      </c>
      <c r="F38" s="241" t="s">
        <v>983</v>
      </c>
      <c r="G38" s="215">
        <v>8</v>
      </c>
      <c r="H38" s="5">
        <v>34</v>
      </c>
    </row>
    <row r="39" spans="1:8" s="263" customFormat="1" ht="15" customHeight="1">
      <c r="A39" s="157">
        <v>9</v>
      </c>
      <c r="B39" s="220">
        <v>31</v>
      </c>
      <c r="C39" s="218" t="s">
        <v>212</v>
      </c>
      <c r="D39" s="215">
        <v>2003</v>
      </c>
      <c r="E39" s="222" t="s">
        <v>200</v>
      </c>
      <c r="F39" s="241" t="s">
        <v>984</v>
      </c>
      <c r="G39" s="215">
        <v>9</v>
      </c>
      <c r="H39" s="5">
        <v>32</v>
      </c>
    </row>
    <row r="40" spans="1:8" s="263" customFormat="1" ht="15" customHeight="1">
      <c r="A40" s="157">
        <v>10</v>
      </c>
      <c r="B40" s="220">
        <v>21</v>
      </c>
      <c r="C40" s="218" t="s">
        <v>732</v>
      </c>
      <c r="D40" s="215">
        <v>2003</v>
      </c>
      <c r="E40" s="222" t="s">
        <v>200</v>
      </c>
      <c r="F40" s="241" t="s">
        <v>988</v>
      </c>
      <c r="G40" s="215">
        <v>10</v>
      </c>
      <c r="H40" s="5">
        <v>31</v>
      </c>
    </row>
    <row r="41" spans="1:8" s="263" customFormat="1" ht="15" customHeight="1">
      <c r="A41"/>
      <c r="B41"/>
      <c r="C41"/>
      <c r="D41"/>
      <c r="E41"/>
      <c r="F41"/>
      <c r="G41"/>
      <c r="H41"/>
    </row>
    <row r="42" spans="1:8" s="263" customFormat="1" ht="15" customHeight="1">
      <c r="A42" s="2"/>
      <c r="B42" s="180"/>
      <c r="C42" s="170" t="s">
        <v>353</v>
      </c>
      <c r="D42" s="171" t="s">
        <v>354</v>
      </c>
      <c r="E42" s="171" t="s">
        <v>266</v>
      </c>
      <c r="F42" s="180" t="s">
        <v>364</v>
      </c>
      <c r="G42" s="170" t="s">
        <v>1151</v>
      </c>
      <c r="H42" s="2"/>
    </row>
    <row r="43" spans="1:8" s="263" customFormat="1" ht="36.75" customHeight="1">
      <c r="A43" s="29" t="s">
        <v>9</v>
      </c>
      <c r="B43" s="29" t="s">
        <v>1149</v>
      </c>
      <c r="C43" s="29" t="s">
        <v>10</v>
      </c>
      <c r="D43" s="29" t="s">
        <v>11</v>
      </c>
      <c r="E43" s="29" t="s">
        <v>67</v>
      </c>
      <c r="F43" s="29" t="s">
        <v>33</v>
      </c>
      <c r="G43" s="29" t="s">
        <v>0</v>
      </c>
      <c r="H43" s="172" t="s">
        <v>75</v>
      </c>
    </row>
    <row r="44" spans="1:8" s="263" customFormat="1" ht="15" customHeight="1">
      <c r="A44" s="146">
        <v>1</v>
      </c>
      <c r="B44" s="217">
        <v>33</v>
      </c>
      <c r="C44" s="218" t="s">
        <v>108</v>
      </c>
      <c r="D44" s="215">
        <v>2000</v>
      </c>
      <c r="E44" s="215" t="s">
        <v>742</v>
      </c>
      <c r="F44" s="242" t="s">
        <v>1102</v>
      </c>
      <c r="G44" s="215">
        <v>1</v>
      </c>
      <c r="H44" s="5">
        <v>60</v>
      </c>
    </row>
    <row r="45" spans="1:8" s="263" customFormat="1" ht="15" customHeight="1">
      <c r="A45" s="146">
        <v>2</v>
      </c>
      <c r="B45" s="217">
        <v>58</v>
      </c>
      <c r="C45" s="218" t="s">
        <v>61</v>
      </c>
      <c r="D45" s="215">
        <v>2001</v>
      </c>
      <c r="E45" s="219" t="s">
        <v>209</v>
      </c>
      <c r="F45" s="242" t="s">
        <v>1103</v>
      </c>
      <c r="G45" s="215">
        <v>2</v>
      </c>
      <c r="H45" s="5">
        <v>54</v>
      </c>
    </row>
    <row r="46" spans="1:8" s="263" customFormat="1" ht="15" customHeight="1">
      <c r="A46" s="146">
        <v>3</v>
      </c>
      <c r="B46" s="217">
        <v>59</v>
      </c>
      <c r="C46" s="218" t="s">
        <v>1104</v>
      </c>
      <c r="D46" s="215">
        <v>2000</v>
      </c>
      <c r="E46" s="215" t="s">
        <v>14</v>
      </c>
      <c r="F46" s="242" t="s">
        <v>1105</v>
      </c>
      <c r="G46" s="215">
        <v>3</v>
      </c>
      <c r="H46" s="5">
        <v>48</v>
      </c>
    </row>
    <row r="47" spans="1:8" s="263" customFormat="1" ht="15" customHeight="1">
      <c r="A47" s="146">
        <v>4</v>
      </c>
      <c r="B47" s="217">
        <v>64</v>
      </c>
      <c r="C47" s="218" t="s">
        <v>1106</v>
      </c>
      <c r="D47" s="215">
        <v>2000</v>
      </c>
      <c r="E47" s="215" t="s">
        <v>14</v>
      </c>
      <c r="F47" s="242" t="s">
        <v>1105</v>
      </c>
      <c r="G47" s="215">
        <v>4</v>
      </c>
      <c r="H47" s="5">
        <v>43</v>
      </c>
    </row>
    <row r="48" spans="1:8" s="263" customFormat="1" ht="15" customHeight="1">
      <c r="A48" s="146">
        <v>5</v>
      </c>
      <c r="B48" s="217">
        <v>60</v>
      </c>
      <c r="C48" s="218" t="s">
        <v>1107</v>
      </c>
      <c r="D48" s="215">
        <v>2000</v>
      </c>
      <c r="E48" s="215" t="s">
        <v>14</v>
      </c>
      <c r="F48" s="242" t="s">
        <v>1108</v>
      </c>
      <c r="G48" s="215">
        <v>5</v>
      </c>
      <c r="H48" s="5">
        <v>40</v>
      </c>
    </row>
    <row r="49" spans="1:8" s="263" customFormat="1" ht="15" customHeight="1">
      <c r="A49" s="146">
        <v>6</v>
      </c>
      <c r="B49" s="217">
        <v>62</v>
      </c>
      <c r="C49" s="218" t="s">
        <v>1109</v>
      </c>
      <c r="D49" s="215">
        <v>2000</v>
      </c>
      <c r="E49" s="215" t="s">
        <v>14</v>
      </c>
      <c r="F49" s="242" t="s">
        <v>1108</v>
      </c>
      <c r="G49" s="215">
        <v>6</v>
      </c>
      <c r="H49" s="5">
        <v>38</v>
      </c>
    </row>
    <row r="50" spans="1:8" s="263" customFormat="1" ht="15" customHeight="1">
      <c r="A50" s="146">
        <v>7</v>
      </c>
      <c r="B50" s="217">
        <v>35</v>
      </c>
      <c r="C50" s="218" t="s">
        <v>741</v>
      </c>
      <c r="D50" s="215">
        <v>2001</v>
      </c>
      <c r="E50" s="222" t="s">
        <v>200</v>
      </c>
      <c r="F50" s="242" t="s">
        <v>1110</v>
      </c>
      <c r="G50" s="215">
        <v>7</v>
      </c>
      <c r="H50" s="5">
        <v>36</v>
      </c>
    </row>
    <row r="51" spans="1:8" s="263" customFormat="1" ht="15" customHeight="1">
      <c r="A51"/>
      <c r="B51"/>
      <c r="C51"/>
      <c r="D51"/>
      <c r="E51"/>
      <c r="F51"/>
      <c r="G51"/>
      <c r="H51"/>
    </row>
    <row r="52" spans="1:8" s="263" customFormat="1" ht="15" customHeight="1">
      <c r="A52" s="2"/>
      <c r="B52" s="180"/>
      <c r="C52" s="170" t="s">
        <v>267</v>
      </c>
      <c r="D52" s="171" t="s">
        <v>355</v>
      </c>
      <c r="E52" s="171" t="s">
        <v>356</v>
      </c>
      <c r="F52" s="180" t="s">
        <v>364</v>
      </c>
      <c r="G52" s="170" t="s">
        <v>1151</v>
      </c>
      <c r="H52" s="2"/>
    </row>
    <row r="53" spans="1:8" s="263" customFormat="1" ht="40.5" customHeight="1">
      <c r="A53" s="29" t="s">
        <v>9</v>
      </c>
      <c r="B53" s="29" t="s">
        <v>1149</v>
      </c>
      <c r="C53" s="29" t="s">
        <v>10</v>
      </c>
      <c r="D53" s="29" t="s">
        <v>11</v>
      </c>
      <c r="E53" s="29" t="s">
        <v>67</v>
      </c>
      <c r="F53" s="29" t="s">
        <v>33</v>
      </c>
      <c r="G53" s="29" t="s">
        <v>0</v>
      </c>
      <c r="H53" s="172" t="s">
        <v>75</v>
      </c>
    </row>
    <row r="54" spans="1:8" s="263" customFormat="1" ht="15" customHeight="1">
      <c r="A54" s="146">
        <v>1</v>
      </c>
      <c r="B54" s="217">
        <v>36</v>
      </c>
      <c r="C54" s="218" t="s">
        <v>297</v>
      </c>
      <c r="D54" s="215">
        <v>1990</v>
      </c>
      <c r="E54" s="215" t="s">
        <v>209</v>
      </c>
      <c r="F54" s="242" t="s">
        <v>1111</v>
      </c>
      <c r="G54" s="215">
        <v>1</v>
      </c>
      <c r="H54" s="5">
        <v>60</v>
      </c>
    </row>
    <row r="55" spans="1:8" s="263" customFormat="1" ht="15" customHeight="1">
      <c r="A55" s="146">
        <v>2</v>
      </c>
      <c r="B55" s="217">
        <v>38</v>
      </c>
      <c r="C55" s="218" t="s">
        <v>1112</v>
      </c>
      <c r="D55" s="215">
        <v>1991</v>
      </c>
      <c r="E55" s="215" t="s">
        <v>742</v>
      </c>
      <c r="F55" s="242" t="s">
        <v>1113</v>
      </c>
      <c r="G55" s="215">
        <v>2</v>
      </c>
      <c r="H55" s="5">
        <v>54</v>
      </c>
    </row>
    <row r="56" spans="1:8" s="263" customFormat="1" ht="15" customHeight="1">
      <c r="A56" s="146">
        <v>3</v>
      </c>
      <c r="B56" s="217">
        <v>42</v>
      </c>
      <c r="C56" s="218" t="s">
        <v>15</v>
      </c>
      <c r="D56" s="215">
        <v>1991</v>
      </c>
      <c r="E56" s="215" t="s">
        <v>6</v>
      </c>
      <c r="F56" s="242" t="s">
        <v>1114</v>
      </c>
      <c r="G56" s="215">
        <v>3</v>
      </c>
      <c r="H56" s="5">
        <v>48</v>
      </c>
    </row>
    <row r="57" spans="1:8" s="263" customFormat="1" ht="15" customHeight="1">
      <c r="A57" s="146">
        <v>4</v>
      </c>
      <c r="B57" s="217">
        <v>57</v>
      </c>
      <c r="C57" s="218" t="s">
        <v>1115</v>
      </c>
      <c r="D57" s="215">
        <v>1991</v>
      </c>
      <c r="E57" s="215" t="s">
        <v>14</v>
      </c>
      <c r="F57" s="242" t="s">
        <v>1116</v>
      </c>
      <c r="G57" s="215">
        <v>4</v>
      </c>
      <c r="H57" s="5">
        <v>43</v>
      </c>
    </row>
    <row r="58" spans="1:8" s="263" customFormat="1" ht="15" customHeight="1">
      <c r="A58" s="146">
        <v>5</v>
      </c>
      <c r="B58" s="217">
        <v>37</v>
      </c>
      <c r="C58" s="218" t="s">
        <v>1117</v>
      </c>
      <c r="D58" s="215">
        <v>1998</v>
      </c>
      <c r="E58" s="215" t="s">
        <v>14</v>
      </c>
      <c r="F58" s="242" t="s">
        <v>1118</v>
      </c>
      <c r="G58" s="215">
        <v>5</v>
      </c>
      <c r="H58" s="5">
        <v>40</v>
      </c>
    </row>
    <row r="59" spans="1:8" s="263" customFormat="1" ht="15" customHeight="1">
      <c r="A59"/>
      <c r="B59"/>
      <c r="C59"/>
      <c r="D59"/>
      <c r="E59"/>
      <c r="F59"/>
      <c r="G59"/>
      <c r="H59"/>
    </row>
    <row r="60" spans="1:8" s="263" customFormat="1" ht="15" customHeight="1">
      <c r="A60" s="2"/>
      <c r="B60" s="180"/>
      <c r="C60" s="170" t="s">
        <v>268</v>
      </c>
      <c r="D60" s="171" t="s">
        <v>357</v>
      </c>
      <c r="E60" s="171" t="s">
        <v>358</v>
      </c>
      <c r="F60" s="180" t="s">
        <v>364</v>
      </c>
      <c r="G60" s="170" t="s">
        <v>1151</v>
      </c>
      <c r="H60" s="2"/>
    </row>
    <row r="61" spans="1:8" s="263" customFormat="1" ht="46.5" customHeight="1">
      <c r="A61" s="29" t="s">
        <v>9</v>
      </c>
      <c r="B61" s="29" t="s">
        <v>1149</v>
      </c>
      <c r="C61" s="29" t="s">
        <v>10</v>
      </c>
      <c r="D61" s="29" t="s">
        <v>11</v>
      </c>
      <c r="E61" s="29" t="s">
        <v>67</v>
      </c>
      <c r="F61" s="29" t="s">
        <v>33</v>
      </c>
      <c r="G61" s="29" t="s">
        <v>0</v>
      </c>
      <c r="H61" s="172" t="s">
        <v>75</v>
      </c>
    </row>
    <row r="62" spans="1:8" s="263" customFormat="1" ht="15" customHeight="1">
      <c r="A62" s="146">
        <v>1</v>
      </c>
      <c r="B62" s="217">
        <v>44</v>
      </c>
      <c r="C62" s="218" t="s">
        <v>237</v>
      </c>
      <c r="D62" s="215">
        <v>1980</v>
      </c>
      <c r="E62" s="219" t="s">
        <v>6</v>
      </c>
      <c r="F62" s="242" t="s">
        <v>1119</v>
      </c>
      <c r="G62" s="215">
        <v>1</v>
      </c>
      <c r="H62" s="5">
        <v>60</v>
      </c>
    </row>
    <row r="63" spans="1:8" s="263" customFormat="1" ht="15" customHeight="1">
      <c r="A63" s="146">
        <v>2</v>
      </c>
      <c r="B63" s="217">
        <v>51</v>
      </c>
      <c r="C63" s="218" t="s">
        <v>1121</v>
      </c>
      <c r="D63" s="215">
        <v>1979</v>
      </c>
      <c r="E63" s="215" t="s">
        <v>1122</v>
      </c>
      <c r="F63" s="242" t="s">
        <v>1123</v>
      </c>
      <c r="G63" s="215">
        <v>2</v>
      </c>
      <c r="H63" s="5">
        <v>54</v>
      </c>
    </row>
    <row r="64" spans="1:8" s="263" customFormat="1" ht="15" customHeight="1">
      <c r="A64" s="146">
        <v>3</v>
      </c>
      <c r="B64" s="217">
        <v>40</v>
      </c>
      <c r="C64" s="218" t="s">
        <v>907</v>
      </c>
      <c r="D64" s="215">
        <v>1979</v>
      </c>
      <c r="E64" s="215" t="s">
        <v>14</v>
      </c>
      <c r="F64" s="242" t="s">
        <v>1126</v>
      </c>
      <c r="G64" s="215">
        <v>3</v>
      </c>
      <c r="H64" s="5">
        <v>48</v>
      </c>
    </row>
    <row r="65" spans="1:8" s="263" customFormat="1" ht="15" customHeight="1">
      <c r="A65" s="146">
        <v>4</v>
      </c>
      <c r="B65" s="217">
        <v>45</v>
      </c>
      <c r="C65" s="218" t="s">
        <v>86</v>
      </c>
      <c r="D65" s="215">
        <v>1979</v>
      </c>
      <c r="E65" s="215" t="s">
        <v>14</v>
      </c>
      <c r="F65" s="242" t="s">
        <v>1127</v>
      </c>
      <c r="G65" s="215">
        <v>4</v>
      </c>
      <c r="H65" s="5">
        <v>43</v>
      </c>
    </row>
    <row r="66" spans="1:8" s="263" customFormat="1" ht="15" customHeight="1">
      <c r="A66" s="146">
        <v>5</v>
      </c>
      <c r="B66" s="217">
        <v>53</v>
      </c>
      <c r="C66" s="218" t="s">
        <v>915</v>
      </c>
      <c r="D66" s="215">
        <v>1987</v>
      </c>
      <c r="E66" s="215"/>
      <c r="F66" s="242" t="s">
        <v>1131</v>
      </c>
      <c r="G66" s="215">
        <v>5</v>
      </c>
      <c r="H66" s="5">
        <v>40</v>
      </c>
    </row>
    <row r="67" spans="1:8" s="263" customFormat="1" ht="15" customHeight="1">
      <c r="A67" s="205"/>
      <c r="B67" s="253"/>
      <c r="C67" s="246"/>
      <c r="D67" s="254"/>
      <c r="E67" s="255"/>
      <c r="F67" s="256"/>
      <c r="G67" s="257"/>
      <c r="H67"/>
    </row>
    <row r="68" spans="1:8" s="263" customFormat="1" ht="15" customHeight="1">
      <c r="A68" s="2"/>
      <c r="B68" s="180"/>
      <c r="C68" s="170" t="s">
        <v>4</v>
      </c>
      <c r="D68" s="252" t="s">
        <v>269</v>
      </c>
      <c r="E68" s="171" t="s">
        <v>359</v>
      </c>
      <c r="F68" s="180" t="s">
        <v>364</v>
      </c>
      <c r="G68" s="170" t="s">
        <v>1151</v>
      </c>
      <c r="H68" s="2"/>
    </row>
    <row r="69" spans="1:8" s="263" customFormat="1" ht="28.5" customHeight="1">
      <c r="A69" s="29" t="s">
        <v>9</v>
      </c>
      <c r="B69" s="29" t="s">
        <v>1149</v>
      </c>
      <c r="C69" s="29" t="s">
        <v>10</v>
      </c>
      <c r="D69" s="29" t="s">
        <v>11</v>
      </c>
      <c r="E69" s="29" t="s">
        <v>67</v>
      </c>
      <c r="F69" s="29" t="s">
        <v>33</v>
      </c>
      <c r="G69" s="29" t="s">
        <v>0</v>
      </c>
      <c r="H69" s="172" t="s">
        <v>75</v>
      </c>
    </row>
    <row r="70" spans="1:8" s="263" customFormat="1" ht="15" customHeight="1">
      <c r="A70" s="146">
        <v>1</v>
      </c>
      <c r="B70" s="217">
        <v>47</v>
      </c>
      <c r="C70" s="218" t="s">
        <v>43</v>
      </c>
      <c r="D70" s="215">
        <v>1975</v>
      </c>
      <c r="E70" s="215" t="s">
        <v>742</v>
      </c>
      <c r="F70" s="242" t="s">
        <v>1120</v>
      </c>
      <c r="G70" s="215">
        <v>1</v>
      </c>
      <c r="H70" s="5">
        <v>60</v>
      </c>
    </row>
    <row r="71" spans="1:8" s="263" customFormat="1" ht="15" customHeight="1">
      <c r="A71" s="146">
        <v>2</v>
      </c>
      <c r="B71" s="217">
        <v>49</v>
      </c>
      <c r="C71" s="218" t="s">
        <v>1124</v>
      </c>
      <c r="D71" s="215">
        <v>1974</v>
      </c>
      <c r="E71" s="215" t="s">
        <v>14</v>
      </c>
      <c r="F71" s="242" t="s">
        <v>1125</v>
      </c>
      <c r="G71" s="215">
        <v>2</v>
      </c>
      <c r="H71" s="5">
        <v>54</v>
      </c>
    </row>
    <row r="72" spans="1:8" s="263" customFormat="1" ht="15" customHeight="1">
      <c r="A72" s="146">
        <v>3</v>
      </c>
      <c r="B72" s="223">
        <v>54</v>
      </c>
      <c r="C72" s="218" t="s">
        <v>1128</v>
      </c>
      <c r="D72" s="215">
        <v>1969</v>
      </c>
      <c r="E72" s="215" t="s">
        <v>14</v>
      </c>
      <c r="F72" s="242" t="s">
        <v>1129</v>
      </c>
      <c r="G72" s="215">
        <v>3</v>
      </c>
      <c r="H72" s="5">
        <v>48</v>
      </c>
    </row>
    <row r="73" spans="1:8" s="263" customFormat="1" ht="15" customHeight="1">
      <c r="A73" s="146">
        <v>4</v>
      </c>
      <c r="B73" s="217">
        <v>55</v>
      </c>
      <c r="C73" s="218" t="s">
        <v>910</v>
      </c>
      <c r="D73" s="215">
        <v>1973</v>
      </c>
      <c r="E73" s="215" t="s">
        <v>14</v>
      </c>
      <c r="F73" s="242" t="s">
        <v>1130</v>
      </c>
      <c r="G73" s="215">
        <v>4</v>
      </c>
      <c r="H73" s="5">
        <v>43</v>
      </c>
    </row>
    <row r="74" spans="1:8" s="263" customFormat="1" ht="15" customHeight="1">
      <c r="A74" s="146">
        <v>5</v>
      </c>
      <c r="B74" s="217">
        <v>56</v>
      </c>
      <c r="C74" s="218" t="s">
        <v>746</v>
      </c>
      <c r="D74" s="215">
        <v>1983</v>
      </c>
      <c r="E74" s="215" t="s">
        <v>14</v>
      </c>
      <c r="F74" s="242" t="s">
        <v>1132</v>
      </c>
      <c r="G74" s="215">
        <v>5</v>
      </c>
      <c r="H74" s="5">
        <v>40</v>
      </c>
    </row>
    <row r="75" spans="1:8" s="263" customFormat="1" ht="15" customHeight="1">
      <c r="A75"/>
      <c r="B75"/>
      <c r="C75"/>
      <c r="D75"/>
      <c r="E75"/>
      <c r="F75"/>
      <c r="G75"/>
      <c r="H75"/>
    </row>
    <row r="76" spans="1:8" s="263" customFormat="1" ht="15" customHeight="1">
      <c r="A76" s="2"/>
      <c r="B76" s="180"/>
      <c r="C76" s="170" t="s">
        <v>270</v>
      </c>
      <c r="D76" s="171" t="s">
        <v>360</v>
      </c>
      <c r="E76" s="171" t="s">
        <v>361</v>
      </c>
      <c r="F76" s="180" t="s">
        <v>364</v>
      </c>
      <c r="G76" s="170" t="s">
        <v>1150</v>
      </c>
      <c r="H76" s="2"/>
    </row>
    <row r="77" spans="1:8" s="263" customFormat="1" ht="36" customHeight="1">
      <c r="A77" s="29" t="s">
        <v>9</v>
      </c>
      <c r="B77" s="29" t="s">
        <v>1149</v>
      </c>
      <c r="C77" s="29" t="s">
        <v>10</v>
      </c>
      <c r="D77" s="29" t="s">
        <v>11</v>
      </c>
      <c r="E77" s="29" t="s">
        <v>67</v>
      </c>
      <c r="F77" s="29" t="s">
        <v>33</v>
      </c>
      <c r="G77" s="29" t="s">
        <v>0</v>
      </c>
      <c r="H77" s="172" t="s">
        <v>75</v>
      </c>
    </row>
    <row r="78" spans="1:8" s="263" customFormat="1" ht="15" customHeight="1">
      <c r="A78" s="215">
        <v>1</v>
      </c>
      <c r="B78" s="217">
        <v>39</v>
      </c>
      <c r="C78" s="218" t="s">
        <v>19</v>
      </c>
      <c r="D78" s="215">
        <v>1967</v>
      </c>
      <c r="E78" s="215" t="s">
        <v>14</v>
      </c>
      <c r="F78" s="242" t="s">
        <v>1002</v>
      </c>
      <c r="G78" s="4">
        <v>1</v>
      </c>
      <c r="H78" s="5">
        <v>60</v>
      </c>
    </row>
    <row r="79" spans="1:8" s="263" customFormat="1" ht="15" customHeight="1">
      <c r="A79" s="225">
        <v>2</v>
      </c>
      <c r="B79" s="217">
        <v>49</v>
      </c>
      <c r="C79" s="218" t="s">
        <v>191</v>
      </c>
      <c r="D79" s="215">
        <v>1965</v>
      </c>
      <c r="E79" s="215" t="s">
        <v>14</v>
      </c>
      <c r="F79" s="242" t="s">
        <v>1003</v>
      </c>
      <c r="G79" s="4">
        <v>2</v>
      </c>
      <c r="H79" s="5">
        <v>54</v>
      </c>
    </row>
    <row r="80" spans="1:8" s="263" customFormat="1" ht="15" customHeight="1">
      <c r="A80" s="215">
        <v>3</v>
      </c>
      <c r="B80" s="217">
        <v>51</v>
      </c>
      <c r="C80" s="218" t="s">
        <v>1004</v>
      </c>
      <c r="D80" s="215">
        <v>1965</v>
      </c>
      <c r="E80" s="215" t="s">
        <v>8</v>
      </c>
      <c r="F80" s="242" t="s">
        <v>1005</v>
      </c>
      <c r="G80" s="4">
        <v>3</v>
      </c>
      <c r="H80" s="5">
        <v>48</v>
      </c>
    </row>
    <row r="81" spans="1:8" s="263" customFormat="1" ht="15" customHeight="1">
      <c r="A81" s="225">
        <v>4</v>
      </c>
      <c r="B81" s="217">
        <v>38</v>
      </c>
      <c r="C81" s="218" t="s">
        <v>21</v>
      </c>
      <c r="D81" s="215">
        <v>1963</v>
      </c>
      <c r="E81" s="215" t="s">
        <v>6</v>
      </c>
      <c r="F81" s="242" t="s">
        <v>1006</v>
      </c>
      <c r="G81" s="4">
        <v>4</v>
      </c>
      <c r="H81" s="5">
        <v>43</v>
      </c>
    </row>
    <row r="82" spans="1:8" s="263" customFormat="1" ht="15" customHeight="1">
      <c r="A82" s="215">
        <v>5</v>
      </c>
      <c r="B82" s="217">
        <v>41</v>
      </c>
      <c r="C82" s="218" t="s">
        <v>97</v>
      </c>
      <c r="D82" s="215">
        <v>1967</v>
      </c>
      <c r="E82" s="215" t="s">
        <v>14</v>
      </c>
      <c r="F82" s="242" t="s">
        <v>1008</v>
      </c>
      <c r="G82" s="4">
        <v>5</v>
      </c>
      <c r="H82" s="5">
        <v>40</v>
      </c>
    </row>
    <row r="83" spans="1:8" s="263" customFormat="1" ht="15" customHeight="1">
      <c r="A83" s="225">
        <v>6</v>
      </c>
      <c r="B83" s="217">
        <v>58</v>
      </c>
      <c r="C83" s="218" t="s">
        <v>1009</v>
      </c>
      <c r="D83" s="215">
        <v>1967</v>
      </c>
      <c r="E83" s="215" t="s">
        <v>742</v>
      </c>
      <c r="F83" s="242" t="s">
        <v>1010</v>
      </c>
      <c r="G83" s="4">
        <v>6</v>
      </c>
      <c r="H83" s="5">
        <v>38</v>
      </c>
    </row>
    <row r="84" spans="1:8" s="263" customFormat="1" ht="15" customHeight="1">
      <c r="A84"/>
      <c r="B84"/>
      <c r="C84"/>
      <c r="D84"/>
      <c r="E84"/>
      <c r="F84"/>
      <c r="G84"/>
      <c r="H84"/>
    </row>
    <row r="85" spans="1:8" s="263" customFormat="1" ht="15" customHeight="1">
      <c r="A85" s="2"/>
      <c r="B85" s="180"/>
      <c r="C85" s="170" t="s">
        <v>5</v>
      </c>
      <c r="D85" s="171" t="s">
        <v>362</v>
      </c>
      <c r="E85" s="171" t="s">
        <v>271</v>
      </c>
      <c r="F85" s="180" t="s">
        <v>364</v>
      </c>
      <c r="G85" s="170" t="s">
        <v>1150</v>
      </c>
      <c r="H85" s="2"/>
    </row>
    <row r="86" spans="1:8" s="263" customFormat="1" ht="29.25" customHeight="1">
      <c r="A86" s="29" t="s">
        <v>9</v>
      </c>
      <c r="B86" s="29" t="s">
        <v>1149</v>
      </c>
      <c r="C86" s="29" t="s">
        <v>10</v>
      </c>
      <c r="D86" s="29" t="s">
        <v>11</v>
      </c>
      <c r="E86" s="29" t="s">
        <v>67</v>
      </c>
      <c r="F86" s="29" t="s">
        <v>33</v>
      </c>
      <c r="G86" s="29" t="s">
        <v>0</v>
      </c>
      <c r="H86" s="172" t="s">
        <v>75</v>
      </c>
    </row>
    <row r="87" spans="1:8" s="263" customFormat="1" ht="15" customHeight="1">
      <c r="A87" s="146">
        <v>1</v>
      </c>
      <c r="B87" s="217">
        <v>43</v>
      </c>
      <c r="C87" s="218" t="s">
        <v>224</v>
      </c>
      <c r="D87" s="215">
        <v>1951</v>
      </c>
      <c r="E87" s="215" t="s">
        <v>14</v>
      </c>
      <c r="F87" s="242" t="s">
        <v>1007</v>
      </c>
      <c r="G87" s="4">
        <v>1</v>
      </c>
      <c r="H87" s="5">
        <v>60</v>
      </c>
    </row>
    <row r="88" spans="1:8" s="263" customFormat="1" ht="15" customHeight="1">
      <c r="A88" s="146">
        <v>2</v>
      </c>
      <c r="B88" s="223">
        <v>42</v>
      </c>
      <c r="C88" s="218" t="s">
        <v>1011</v>
      </c>
      <c r="D88" s="215">
        <v>1941</v>
      </c>
      <c r="E88" s="215" t="s">
        <v>1012</v>
      </c>
      <c r="F88" s="242" t="s">
        <v>1013</v>
      </c>
      <c r="G88" s="4">
        <v>2</v>
      </c>
      <c r="H88" s="5">
        <v>54</v>
      </c>
    </row>
    <row r="89" spans="1:8" s="263" customFormat="1" ht="15" customHeight="1">
      <c r="A89"/>
      <c r="B89"/>
      <c r="C89"/>
      <c r="D89"/>
      <c r="E89"/>
      <c r="F89"/>
      <c r="G89"/>
      <c r="H89"/>
    </row>
    <row r="90" spans="1:8" s="263" customFormat="1" ht="29.25" customHeight="1">
      <c r="A90" s="2"/>
      <c r="B90" s="175"/>
      <c r="C90" s="258" t="s">
        <v>347</v>
      </c>
      <c r="D90" s="258" t="s">
        <v>223</v>
      </c>
      <c r="E90" s="176" t="s">
        <v>264</v>
      </c>
      <c r="F90" s="176" t="s">
        <v>364</v>
      </c>
      <c r="G90" s="176" t="s">
        <v>1150</v>
      </c>
      <c r="H90" s="2"/>
    </row>
    <row r="91" spans="1:8" s="263" customFormat="1" ht="42" customHeight="1">
      <c r="A91" s="29" t="s">
        <v>9</v>
      </c>
      <c r="B91" s="29" t="s">
        <v>1149</v>
      </c>
      <c r="C91" s="29" t="s">
        <v>10</v>
      </c>
      <c r="D91" s="29" t="s">
        <v>11</v>
      </c>
      <c r="E91" s="29" t="s">
        <v>67</v>
      </c>
      <c r="F91" s="29" t="s">
        <v>33</v>
      </c>
      <c r="G91" s="29" t="s">
        <v>0</v>
      </c>
      <c r="H91" s="172" t="s">
        <v>75</v>
      </c>
    </row>
    <row r="92" spans="1:8" s="263" customFormat="1" ht="15" customHeight="1">
      <c r="A92" s="228">
        <v>1</v>
      </c>
      <c r="B92" s="220">
        <v>17</v>
      </c>
      <c r="C92" s="233" t="s">
        <v>960</v>
      </c>
      <c r="D92" s="234">
        <v>2006</v>
      </c>
      <c r="E92" s="235" t="s">
        <v>961</v>
      </c>
      <c r="F92" s="230" t="s">
        <v>962</v>
      </c>
      <c r="G92" s="215">
        <v>1</v>
      </c>
      <c r="H92" s="5">
        <v>60</v>
      </c>
    </row>
    <row r="93" spans="1:8" s="263" customFormat="1" ht="15" customHeight="1">
      <c r="A93" s="228">
        <v>2</v>
      </c>
      <c r="B93" s="220">
        <v>63</v>
      </c>
      <c r="C93" s="214" t="s">
        <v>158</v>
      </c>
      <c r="D93" s="215">
        <v>2006</v>
      </c>
      <c r="E93" s="219" t="s">
        <v>209</v>
      </c>
      <c r="F93" s="230" t="s">
        <v>963</v>
      </c>
      <c r="G93" s="215">
        <v>2</v>
      </c>
      <c r="H93" s="5">
        <v>54</v>
      </c>
    </row>
    <row r="94" spans="1:8" s="263" customFormat="1" ht="15" customHeight="1">
      <c r="A94" s="228">
        <v>3</v>
      </c>
      <c r="B94" s="220">
        <v>62</v>
      </c>
      <c r="C94" s="214" t="s">
        <v>395</v>
      </c>
      <c r="D94" s="215">
        <v>2007</v>
      </c>
      <c r="E94" s="219" t="s">
        <v>209</v>
      </c>
      <c r="F94" s="230" t="s">
        <v>964</v>
      </c>
      <c r="G94" s="215">
        <v>3</v>
      </c>
      <c r="H94" s="5">
        <v>48</v>
      </c>
    </row>
    <row r="95" spans="1:8" s="263" customFormat="1" ht="15" customHeight="1">
      <c r="A95" s="228">
        <v>4</v>
      </c>
      <c r="B95" s="220">
        <v>15</v>
      </c>
      <c r="C95" s="214" t="s">
        <v>240</v>
      </c>
      <c r="D95" s="215">
        <v>2005</v>
      </c>
      <c r="E95" s="222" t="s">
        <v>200</v>
      </c>
      <c r="F95" s="230" t="s">
        <v>965</v>
      </c>
      <c r="G95" s="215">
        <v>4</v>
      </c>
      <c r="H95" s="5">
        <v>43</v>
      </c>
    </row>
    <row r="96" spans="1:8" s="263" customFormat="1" ht="15" customHeight="1">
      <c r="A96" s="228">
        <v>5</v>
      </c>
      <c r="B96" s="220">
        <v>16</v>
      </c>
      <c r="C96" s="214" t="s">
        <v>621</v>
      </c>
      <c r="D96" s="215">
        <v>2006</v>
      </c>
      <c r="E96" s="222" t="s">
        <v>200</v>
      </c>
      <c r="F96" s="230" t="s">
        <v>966</v>
      </c>
      <c r="G96" s="215">
        <v>5</v>
      </c>
      <c r="H96" s="5">
        <v>40</v>
      </c>
    </row>
    <row r="97" spans="1:8" s="263" customFormat="1" ht="15" customHeight="1">
      <c r="A97" s="228">
        <v>6</v>
      </c>
      <c r="B97" s="220">
        <v>64</v>
      </c>
      <c r="C97" s="214" t="s">
        <v>65</v>
      </c>
      <c r="D97" s="215">
        <v>2007</v>
      </c>
      <c r="E97" s="219" t="s">
        <v>209</v>
      </c>
      <c r="F97" s="230" t="s">
        <v>967</v>
      </c>
      <c r="G97" s="215">
        <v>6</v>
      </c>
      <c r="H97" s="5">
        <v>38</v>
      </c>
    </row>
    <row r="98" spans="1:8" s="263" customFormat="1" ht="15" customHeight="1">
      <c r="A98"/>
      <c r="B98"/>
      <c r="C98"/>
      <c r="D98"/>
      <c r="E98"/>
      <c r="F98"/>
      <c r="G98"/>
      <c r="H98"/>
    </row>
    <row r="99" spans="1:8" s="263" customFormat="1" ht="15" customHeight="1">
      <c r="A99" s="2"/>
      <c r="B99" s="175"/>
      <c r="C99" s="185" t="s">
        <v>265</v>
      </c>
      <c r="D99" s="186" t="s">
        <v>348</v>
      </c>
      <c r="E99" s="176" t="s">
        <v>349</v>
      </c>
      <c r="F99" s="176" t="s">
        <v>364</v>
      </c>
      <c r="G99" s="176" t="s">
        <v>1150</v>
      </c>
      <c r="H99" s="2"/>
    </row>
    <row r="100" spans="1:8" s="263" customFormat="1" ht="36" customHeight="1">
      <c r="A100" s="29" t="s">
        <v>9</v>
      </c>
      <c r="B100" s="29" t="s">
        <v>1149</v>
      </c>
      <c r="C100" s="29" t="s">
        <v>10</v>
      </c>
      <c r="D100" s="29" t="s">
        <v>11</v>
      </c>
      <c r="E100" s="29" t="s">
        <v>67</v>
      </c>
      <c r="F100" s="29" t="s">
        <v>33</v>
      </c>
      <c r="G100" s="29" t="s">
        <v>0</v>
      </c>
      <c r="H100" s="172" t="s">
        <v>75</v>
      </c>
    </row>
    <row r="101" spans="1:8" s="263" customFormat="1" ht="15" customHeight="1">
      <c r="A101" s="228">
        <v>1</v>
      </c>
      <c r="B101" s="220">
        <v>65</v>
      </c>
      <c r="C101" s="214" t="s">
        <v>83</v>
      </c>
      <c r="D101" s="215">
        <v>2005</v>
      </c>
      <c r="E101" s="219" t="s">
        <v>209</v>
      </c>
      <c r="F101" s="230" t="s">
        <v>922</v>
      </c>
      <c r="G101" s="215">
        <v>1</v>
      </c>
      <c r="H101" s="5">
        <v>60</v>
      </c>
    </row>
    <row r="102" spans="1:8" s="263" customFormat="1" ht="15" customHeight="1">
      <c r="A102" s="228">
        <v>2</v>
      </c>
      <c r="B102" s="220">
        <v>33</v>
      </c>
      <c r="C102" s="214" t="s">
        <v>461</v>
      </c>
      <c r="D102" s="215">
        <v>2005</v>
      </c>
      <c r="E102" s="219" t="s">
        <v>200</v>
      </c>
      <c r="F102" s="230" t="s">
        <v>995</v>
      </c>
      <c r="G102" s="215">
        <v>2</v>
      </c>
      <c r="H102" s="5">
        <v>54</v>
      </c>
    </row>
    <row r="103" spans="1:8" s="263" customFormat="1" ht="15" customHeight="1">
      <c r="A103" s="228">
        <v>3</v>
      </c>
      <c r="B103" s="220">
        <v>37</v>
      </c>
      <c r="C103" s="214" t="s">
        <v>996</v>
      </c>
      <c r="D103" s="215">
        <v>2005</v>
      </c>
      <c r="E103" s="219" t="s">
        <v>14</v>
      </c>
      <c r="F103" s="230" t="s">
        <v>997</v>
      </c>
      <c r="G103" s="215">
        <v>3</v>
      </c>
      <c r="H103" s="5">
        <v>48</v>
      </c>
    </row>
    <row r="104" spans="1:8" s="263" customFormat="1" ht="15" customHeight="1">
      <c r="A104" s="228">
        <v>4</v>
      </c>
      <c r="B104" s="220">
        <v>36</v>
      </c>
      <c r="C104" s="214" t="s">
        <v>1000</v>
      </c>
      <c r="D104" s="215">
        <v>2005</v>
      </c>
      <c r="E104" s="219" t="s">
        <v>14</v>
      </c>
      <c r="F104" s="230" t="s">
        <v>1001</v>
      </c>
      <c r="G104" s="215">
        <v>4</v>
      </c>
      <c r="H104" s="5">
        <v>43</v>
      </c>
    </row>
    <row r="105" spans="1:8" s="263" customFormat="1" ht="15" customHeight="1">
      <c r="A105"/>
      <c r="B105"/>
      <c r="C105"/>
      <c r="D105"/>
      <c r="E105"/>
      <c r="F105"/>
      <c r="G105"/>
      <c r="H105"/>
    </row>
    <row r="106" spans="1:8" s="263" customFormat="1" ht="15" customHeight="1">
      <c r="A106" s="2"/>
      <c r="B106" s="175"/>
      <c r="C106" s="185" t="s">
        <v>350</v>
      </c>
      <c r="D106" s="186" t="s">
        <v>351</v>
      </c>
      <c r="E106" s="176" t="s">
        <v>352</v>
      </c>
      <c r="F106" s="176" t="s">
        <v>364</v>
      </c>
      <c r="G106" s="176" t="s">
        <v>1151</v>
      </c>
      <c r="H106" s="2"/>
    </row>
    <row r="107" spans="1:8" s="263" customFormat="1" ht="39" customHeight="1">
      <c r="A107" s="29" t="s">
        <v>9</v>
      </c>
      <c r="B107" s="29" t="s">
        <v>1149</v>
      </c>
      <c r="C107" s="29" t="s">
        <v>10</v>
      </c>
      <c r="D107" s="29" t="s">
        <v>11</v>
      </c>
      <c r="E107" s="29" t="s">
        <v>67</v>
      </c>
      <c r="F107" s="29" t="s">
        <v>33</v>
      </c>
      <c r="G107" s="29" t="s">
        <v>0</v>
      </c>
      <c r="H107" s="172" t="s">
        <v>75</v>
      </c>
    </row>
    <row r="108" spans="1:8" s="263" customFormat="1" ht="15" customHeight="1">
      <c r="A108" s="248">
        <v>1</v>
      </c>
      <c r="B108" s="217">
        <v>30</v>
      </c>
      <c r="C108" s="218" t="s">
        <v>26</v>
      </c>
      <c r="D108" s="215">
        <v>2002</v>
      </c>
      <c r="E108" s="215" t="s">
        <v>8</v>
      </c>
      <c r="F108" s="242" t="s">
        <v>1133</v>
      </c>
      <c r="G108" s="215">
        <v>1</v>
      </c>
      <c r="H108" s="5">
        <v>60</v>
      </c>
    </row>
    <row r="109" spans="1:8" s="263" customFormat="1" ht="15" customHeight="1">
      <c r="A109" s="248">
        <v>2</v>
      </c>
      <c r="B109" s="220">
        <v>75</v>
      </c>
      <c r="C109" s="218" t="s">
        <v>989</v>
      </c>
      <c r="D109" s="215">
        <v>2003</v>
      </c>
      <c r="E109" s="222" t="s">
        <v>990</v>
      </c>
      <c r="F109" s="241" t="s">
        <v>991</v>
      </c>
      <c r="G109" s="215">
        <v>2</v>
      </c>
      <c r="H109" s="5">
        <v>54</v>
      </c>
    </row>
    <row r="110" spans="1:8" s="263" customFormat="1" ht="15" customHeight="1">
      <c r="A110" s="248">
        <v>3</v>
      </c>
      <c r="B110" s="220">
        <v>32</v>
      </c>
      <c r="C110" s="218" t="s">
        <v>992</v>
      </c>
      <c r="D110" s="215">
        <v>2003</v>
      </c>
      <c r="E110" s="222" t="s">
        <v>200</v>
      </c>
      <c r="F110" s="230" t="s">
        <v>993</v>
      </c>
      <c r="G110" s="215">
        <v>3</v>
      </c>
      <c r="H110" s="5">
        <v>48</v>
      </c>
    </row>
    <row r="111" spans="1:8" s="263" customFormat="1" ht="15" customHeight="1">
      <c r="A111" s="248">
        <v>4</v>
      </c>
      <c r="B111" s="220">
        <v>34</v>
      </c>
      <c r="C111" s="218" t="s">
        <v>217</v>
      </c>
      <c r="D111" s="215">
        <v>2003</v>
      </c>
      <c r="E111" s="222" t="s">
        <v>200</v>
      </c>
      <c r="F111" s="230" t="s">
        <v>994</v>
      </c>
      <c r="G111" s="215">
        <v>4</v>
      </c>
      <c r="H111" s="5">
        <v>43</v>
      </c>
    </row>
    <row r="112" spans="1:8" s="263" customFormat="1" ht="15" customHeight="1">
      <c r="A112" s="248">
        <v>5</v>
      </c>
      <c r="B112" s="220">
        <v>74</v>
      </c>
      <c r="C112" s="218" t="s">
        <v>998</v>
      </c>
      <c r="D112" s="215">
        <v>2003</v>
      </c>
      <c r="E112" s="222" t="s">
        <v>990</v>
      </c>
      <c r="F112" s="241" t="s">
        <v>999</v>
      </c>
      <c r="G112" s="215">
        <v>5</v>
      </c>
      <c r="H112" s="5">
        <v>40</v>
      </c>
    </row>
    <row r="113" spans="1:8" s="263" customFormat="1" ht="15" customHeight="1">
      <c r="A113"/>
      <c r="B113"/>
      <c r="C113"/>
      <c r="D113"/>
      <c r="E113"/>
      <c r="F113"/>
      <c r="G113"/>
      <c r="H113"/>
    </row>
    <row r="114" spans="1:8" s="263" customFormat="1" ht="15" customHeight="1">
      <c r="A114" s="2"/>
      <c r="B114" s="175"/>
      <c r="C114" s="185" t="s">
        <v>353</v>
      </c>
      <c r="D114" s="186" t="s">
        <v>354</v>
      </c>
      <c r="E114" s="176" t="s">
        <v>266</v>
      </c>
      <c r="F114" s="176" t="s">
        <v>364</v>
      </c>
      <c r="G114" s="176" t="s">
        <v>1151</v>
      </c>
      <c r="H114" s="2"/>
    </row>
    <row r="115" spans="1:8" s="263" customFormat="1" ht="27" customHeight="1">
      <c r="A115" s="29" t="s">
        <v>9</v>
      </c>
      <c r="B115" s="29" t="s">
        <v>1149</v>
      </c>
      <c r="C115" s="29" t="s">
        <v>10</v>
      </c>
      <c r="D115" s="29" t="s">
        <v>11</v>
      </c>
      <c r="E115" s="29" t="s">
        <v>67</v>
      </c>
      <c r="F115" s="29" t="s">
        <v>33</v>
      </c>
      <c r="G115" s="29" t="s">
        <v>0</v>
      </c>
      <c r="H115" s="172" t="s">
        <v>75</v>
      </c>
    </row>
    <row r="116" spans="1:8" s="263" customFormat="1" ht="15" customHeight="1">
      <c r="A116" s="146">
        <v>1</v>
      </c>
      <c r="B116" s="217">
        <v>42</v>
      </c>
      <c r="C116" s="218" t="s">
        <v>69</v>
      </c>
      <c r="D116" s="215">
        <v>2001</v>
      </c>
      <c r="E116" s="219" t="s">
        <v>209</v>
      </c>
      <c r="F116" s="242" t="s">
        <v>1134</v>
      </c>
      <c r="G116" s="4">
        <v>1</v>
      </c>
      <c r="H116" s="5">
        <v>60</v>
      </c>
    </row>
    <row r="117" spans="1:8" s="263" customFormat="1" ht="15" customHeight="1">
      <c r="A117"/>
      <c r="B117"/>
      <c r="C117"/>
      <c r="D117"/>
      <c r="E117"/>
      <c r="F117"/>
      <c r="G117"/>
      <c r="H117"/>
    </row>
    <row r="118" spans="1:8" s="263" customFormat="1" ht="15" customHeight="1">
      <c r="A118" s="2"/>
      <c r="B118" s="175"/>
      <c r="C118" s="185" t="s">
        <v>267</v>
      </c>
      <c r="D118" s="186" t="s">
        <v>355</v>
      </c>
      <c r="E118" s="176" t="s">
        <v>356</v>
      </c>
      <c r="F118" s="176" t="s">
        <v>364</v>
      </c>
      <c r="G118" s="176" t="s">
        <v>1151</v>
      </c>
      <c r="H118" s="2"/>
    </row>
    <row r="119" spans="1:8" s="263" customFormat="1" ht="30.75" customHeight="1">
      <c r="A119" s="29" t="s">
        <v>9</v>
      </c>
      <c r="B119" s="29" t="s">
        <v>1149</v>
      </c>
      <c r="C119" s="29" t="s">
        <v>10</v>
      </c>
      <c r="D119" s="29" t="s">
        <v>11</v>
      </c>
      <c r="E119" s="29" t="s">
        <v>67</v>
      </c>
      <c r="F119" s="29" t="s">
        <v>33</v>
      </c>
      <c r="G119" s="29" t="s">
        <v>0</v>
      </c>
      <c r="H119" s="172" t="s">
        <v>75</v>
      </c>
    </row>
    <row r="120" spans="1:8" s="263" customFormat="1" ht="15" customHeight="1">
      <c r="A120" s="146">
        <v>1</v>
      </c>
      <c r="B120" s="223">
        <v>31</v>
      </c>
      <c r="C120" s="224" t="s">
        <v>41</v>
      </c>
      <c r="D120" s="225">
        <v>1992</v>
      </c>
      <c r="E120" s="225" t="s">
        <v>14</v>
      </c>
      <c r="F120" s="225" t="s">
        <v>1135</v>
      </c>
      <c r="G120" s="166">
        <v>1</v>
      </c>
      <c r="H120" s="5">
        <v>60</v>
      </c>
    </row>
    <row r="121" spans="1:8" s="263" customFormat="1" ht="15" customHeight="1">
      <c r="A121" s="146">
        <v>2</v>
      </c>
      <c r="B121" s="217">
        <v>41</v>
      </c>
      <c r="C121" s="218" t="s">
        <v>40</v>
      </c>
      <c r="D121" s="215">
        <v>1999</v>
      </c>
      <c r="E121" s="215" t="s">
        <v>14</v>
      </c>
      <c r="F121" s="242" t="s">
        <v>1136</v>
      </c>
      <c r="G121" s="146">
        <v>2</v>
      </c>
      <c r="H121" s="5">
        <v>54</v>
      </c>
    </row>
    <row r="122" spans="1:8" s="263" customFormat="1" ht="15" customHeight="1">
      <c r="A122" s="146">
        <v>3</v>
      </c>
      <c r="B122" s="217">
        <v>33</v>
      </c>
      <c r="C122" s="218" t="s">
        <v>138</v>
      </c>
      <c r="D122" s="215">
        <v>1989</v>
      </c>
      <c r="E122" s="215" t="s">
        <v>6</v>
      </c>
      <c r="F122" s="242" t="s">
        <v>1137</v>
      </c>
      <c r="G122" s="146">
        <v>3</v>
      </c>
      <c r="H122" s="5">
        <v>48</v>
      </c>
    </row>
    <row r="123" spans="1:8" s="263" customFormat="1" ht="15" customHeight="1">
      <c r="A123" s="146">
        <v>4</v>
      </c>
      <c r="B123" s="217">
        <v>55</v>
      </c>
      <c r="C123" s="218" t="s">
        <v>1138</v>
      </c>
      <c r="D123" s="215">
        <v>1993</v>
      </c>
      <c r="E123" s="215"/>
      <c r="F123" s="242" t="s">
        <v>1139</v>
      </c>
      <c r="G123" s="146">
        <v>4</v>
      </c>
      <c r="H123" s="5">
        <v>43</v>
      </c>
    </row>
    <row r="124" spans="1:8" s="263" customFormat="1" ht="15" customHeight="1">
      <c r="A124" s="2"/>
      <c r="B124" s="2"/>
      <c r="C124" s="2"/>
      <c r="D124" s="2"/>
      <c r="E124" s="2"/>
      <c r="F124" s="2"/>
      <c r="G124" s="2"/>
      <c r="H124" s="2"/>
    </row>
    <row r="125" spans="1:8" s="263" customFormat="1" ht="15" customHeight="1">
      <c r="A125" s="2"/>
      <c r="B125" s="175"/>
      <c r="C125" s="185" t="s">
        <v>268</v>
      </c>
      <c r="D125" s="186" t="s">
        <v>357</v>
      </c>
      <c r="E125" s="176" t="s">
        <v>358</v>
      </c>
      <c r="F125" s="176" t="s">
        <v>364</v>
      </c>
      <c r="G125" s="176" t="s">
        <v>1151</v>
      </c>
      <c r="H125" s="2"/>
    </row>
    <row r="126" spans="1:8" s="263" customFormat="1" ht="26.25" customHeight="1">
      <c r="A126" s="29" t="s">
        <v>9</v>
      </c>
      <c r="B126" s="29" t="s">
        <v>1149</v>
      </c>
      <c r="C126" s="29" t="s">
        <v>10</v>
      </c>
      <c r="D126" s="29" t="s">
        <v>11</v>
      </c>
      <c r="E126" s="29" t="s">
        <v>67</v>
      </c>
      <c r="F126" s="29" t="s">
        <v>33</v>
      </c>
      <c r="G126" s="29" t="s">
        <v>0</v>
      </c>
      <c r="H126" s="172" t="s">
        <v>75</v>
      </c>
    </row>
    <row r="127" spans="1:8" s="263" customFormat="1" ht="15" customHeight="1">
      <c r="A127" s="146">
        <v>1</v>
      </c>
      <c r="B127" s="217">
        <v>39</v>
      </c>
      <c r="C127" s="218" t="s">
        <v>764</v>
      </c>
      <c r="D127" s="215">
        <v>1984</v>
      </c>
      <c r="E127" s="215" t="s">
        <v>14</v>
      </c>
      <c r="F127" s="242" t="s">
        <v>1140</v>
      </c>
      <c r="G127" s="166">
        <v>1</v>
      </c>
      <c r="H127" s="5">
        <v>60</v>
      </c>
    </row>
    <row r="128" spans="1:8" s="263" customFormat="1" ht="15" customHeight="1">
      <c r="A128" s="146">
        <v>2</v>
      </c>
      <c r="B128" s="217">
        <v>34</v>
      </c>
      <c r="C128" s="218" t="s">
        <v>1141</v>
      </c>
      <c r="D128" s="215">
        <v>1983</v>
      </c>
      <c r="E128" s="219" t="s">
        <v>646</v>
      </c>
      <c r="F128" s="242" t="s">
        <v>1142</v>
      </c>
      <c r="G128" s="146">
        <v>2</v>
      </c>
      <c r="H128" s="5">
        <v>54</v>
      </c>
    </row>
    <row r="129" spans="1:8" s="263" customFormat="1" ht="15" customHeight="1">
      <c r="A129" s="146">
        <v>3</v>
      </c>
      <c r="B129" s="217">
        <v>40</v>
      </c>
      <c r="C129" s="218" t="s">
        <v>1145</v>
      </c>
      <c r="D129" s="215">
        <v>1986</v>
      </c>
      <c r="E129" s="225" t="s">
        <v>14</v>
      </c>
      <c r="F129" s="242" t="s">
        <v>1146</v>
      </c>
      <c r="G129" s="146">
        <v>3</v>
      </c>
      <c r="H129" s="5">
        <v>48</v>
      </c>
    </row>
    <row r="130" spans="1:8" s="263" customFormat="1" ht="15" customHeight="1">
      <c r="A130" s="146">
        <v>4</v>
      </c>
      <c r="B130" s="217">
        <v>36</v>
      </c>
      <c r="C130" s="218" t="s">
        <v>1147</v>
      </c>
      <c r="D130" s="215">
        <v>1985</v>
      </c>
      <c r="E130" s="225" t="s">
        <v>1012</v>
      </c>
      <c r="F130" s="242" t="s">
        <v>1148</v>
      </c>
      <c r="G130" s="146">
        <v>4</v>
      </c>
      <c r="H130" s="5">
        <v>43</v>
      </c>
    </row>
    <row r="131" spans="1:8" s="263" customFormat="1" ht="15" customHeight="1">
      <c r="A131"/>
      <c r="B131"/>
      <c r="C131"/>
      <c r="D131"/>
      <c r="E131"/>
      <c r="F131"/>
      <c r="G131"/>
      <c r="H131"/>
    </row>
    <row r="132" spans="1:8" s="263" customFormat="1" ht="15" customHeight="1">
      <c r="A132" s="2"/>
      <c r="B132" s="175"/>
      <c r="C132" s="185"/>
      <c r="D132" s="186"/>
      <c r="E132" s="176"/>
      <c r="F132" s="176"/>
      <c r="G132" s="176"/>
      <c r="H132" s="2"/>
    </row>
    <row r="133" spans="1:8" s="263" customFormat="1" ht="15" customHeight="1">
      <c r="A133" s="2"/>
      <c r="B133" s="175"/>
      <c r="C133" s="185" t="s">
        <v>4</v>
      </c>
      <c r="D133" s="186" t="s">
        <v>269</v>
      </c>
      <c r="E133" s="176" t="s">
        <v>359</v>
      </c>
      <c r="F133" s="176" t="s">
        <v>364</v>
      </c>
      <c r="G133" s="176" t="s">
        <v>1151</v>
      </c>
      <c r="H133" s="2"/>
    </row>
    <row r="134" spans="1:8" s="263" customFormat="1" ht="35.25" customHeight="1">
      <c r="A134" s="29" t="s">
        <v>9</v>
      </c>
      <c r="B134" s="29" t="s">
        <v>1149</v>
      </c>
      <c r="C134" s="29" t="s">
        <v>10</v>
      </c>
      <c r="D134" s="29" t="s">
        <v>11</v>
      </c>
      <c r="E134" s="29" t="s">
        <v>67</v>
      </c>
      <c r="F134" s="29" t="s">
        <v>33</v>
      </c>
      <c r="G134" s="29" t="s">
        <v>0</v>
      </c>
      <c r="H134" s="172" t="s">
        <v>75</v>
      </c>
    </row>
    <row r="135" spans="1:8" s="263" customFormat="1" ht="15" customHeight="1">
      <c r="A135" s="146">
        <v>1</v>
      </c>
      <c r="B135" s="217">
        <v>35</v>
      </c>
      <c r="C135" s="218" t="s">
        <v>1143</v>
      </c>
      <c r="D135" s="215">
        <v>1978</v>
      </c>
      <c r="E135" s="215" t="s">
        <v>6</v>
      </c>
      <c r="F135" s="242" t="s">
        <v>1144</v>
      </c>
      <c r="G135" s="166">
        <v>1</v>
      </c>
      <c r="H135" s="5">
        <v>60</v>
      </c>
    </row>
    <row r="136" spans="1:8" s="263" customFormat="1" ht="15" customHeight="1">
      <c r="A136" s="181"/>
      <c r="B136" s="259"/>
      <c r="C136" s="246"/>
      <c r="D136" s="254"/>
      <c r="E136" s="254"/>
      <c r="F136" s="181"/>
      <c r="G136" s="181"/>
      <c r="H136" s="2"/>
    </row>
    <row r="137" spans="1:8" s="263" customFormat="1" ht="15" customHeight="1">
      <c r="A137" s="2"/>
      <c r="B137" s="175"/>
      <c r="C137" s="185" t="s">
        <v>270</v>
      </c>
      <c r="D137" s="186" t="s">
        <v>360</v>
      </c>
      <c r="E137" s="176" t="s">
        <v>361</v>
      </c>
      <c r="F137" s="176" t="s">
        <v>364</v>
      </c>
      <c r="G137" s="176" t="s">
        <v>1150</v>
      </c>
      <c r="H137" s="2"/>
    </row>
    <row r="138" spans="1:8" s="263" customFormat="1" ht="28.5" customHeight="1">
      <c r="A138" s="29" t="s">
        <v>9</v>
      </c>
      <c r="B138" s="29" t="s">
        <v>1149</v>
      </c>
      <c r="C138" s="29" t="s">
        <v>10</v>
      </c>
      <c r="D138" s="29" t="s">
        <v>11</v>
      </c>
      <c r="E138" s="29" t="s">
        <v>67</v>
      </c>
      <c r="F138" s="29" t="s">
        <v>33</v>
      </c>
      <c r="G138" s="29" t="s">
        <v>0</v>
      </c>
      <c r="H138" s="172" t="s">
        <v>75</v>
      </c>
    </row>
    <row r="139" spans="1:8" s="263" customFormat="1" ht="15" customHeight="1">
      <c r="A139" s="225">
        <v>1</v>
      </c>
      <c r="B139" s="223">
        <v>46</v>
      </c>
      <c r="C139" s="224" t="s">
        <v>1014</v>
      </c>
      <c r="D139" s="225">
        <v>1968</v>
      </c>
      <c r="E139" s="225" t="s">
        <v>42</v>
      </c>
      <c r="F139" s="225" t="s">
        <v>1015</v>
      </c>
      <c r="G139" s="4">
        <v>1</v>
      </c>
      <c r="H139" s="5">
        <v>60</v>
      </c>
    </row>
    <row r="140" spans="1:8" s="263" customFormat="1" ht="15" customHeight="1">
      <c r="A140" s="215">
        <v>2</v>
      </c>
      <c r="B140" s="217">
        <v>47</v>
      </c>
      <c r="C140" s="218" t="s">
        <v>1016</v>
      </c>
      <c r="D140" s="215">
        <v>1958</v>
      </c>
      <c r="E140" s="215" t="s">
        <v>14</v>
      </c>
      <c r="F140" s="215" t="s">
        <v>1017</v>
      </c>
      <c r="G140" s="4">
        <v>2</v>
      </c>
      <c r="H140" s="5">
        <v>54</v>
      </c>
    </row>
    <row r="141" spans="1:8" s="263" customFormat="1" ht="15" customHeight="1">
      <c r="A141" s="225">
        <v>3</v>
      </c>
      <c r="B141" s="223">
        <v>44</v>
      </c>
      <c r="C141" s="218" t="s">
        <v>20</v>
      </c>
      <c r="D141" s="215">
        <v>1965</v>
      </c>
      <c r="E141" s="215" t="s">
        <v>14</v>
      </c>
      <c r="F141" s="215" t="s">
        <v>1018</v>
      </c>
      <c r="G141" s="4">
        <v>3</v>
      </c>
      <c r="H141" s="5">
        <v>48</v>
      </c>
    </row>
    <row r="142" spans="1:8" s="263" customFormat="1" ht="15" customHeight="1">
      <c r="A142" s="215">
        <v>4</v>
      </c>
      <c r="B142" s="217">
        <v>45</v>
      </c>
      <c r="C142" s="218" t="s">
        <v>1019</v>
      </c>
      <c r="D142" s="215">
        <v>1949</v>
      </c>
      <c r="E142" s="215" t="s">
        <v>14</v>
      </c>
      <c r="F142" s="215" t="s">
        <v>1020</v>
      </c>
      <c r="G142" s="4">
        <v>4</v>
      </c>
      <c r="H142" s="5">
        <v>43</v>
      </c>
    </row>
    <row r="143" spans="1:8" s="263" customFormat="1" ht="15" customHeight="1">
      <c r="A143" s="225">
        <v>5</v>
      </c>
      <c r="B143" s="223">
        <v>48</v>
      </c>
      <c r="C143" s="218" t="s">
        <v>1021</v>
      </c>
      <c r="D143" s="215">
        <v>1942</v>
      </c>
      <c r="E143" s="215" t="s">
        <v>14</v>
      </c>
      <c r="F143" s="215" t="s">
        <v>1022</v>
      </c>
      <c r="G143" s="4">
        <v>5</v>
      </c>
      <c r="H143" s="5">
        <v>40</v>
      </c>
    </row>
    <row r="144" spans="1:8" s="263" customFormat="1" ht="15" customHeight="1">
      <c r="A144" s="254"/>
      <c r="B144" s="259"/>
      <c r="C144" s="246"/>
      <c r="D144" s="254"/>
      <c r="E144" s="254"/>
      <c r="F144" s="257"/>
      <c r="G144" s="257"/>
      <c r="H144"/>
    </row>
    <row r="145" spans="1:8" s="263" customFormat="1" ht="18.75" customHeight="1">
      <c r="A145" s="2"/>
      <c r="B145" s="175"/>
      <c r="C145" s="185" t="s">
        <v>5</v>
      </c>
      <c r="D145" s="186" t="s">
        <v>362</v>
      </c>
      <c r="E145" s="176" t="s">
        <v>271</v>
      </c>
      <c r="F145" s="176" t="s">
        <v>364</v>
      </c>
      <c r="G145" s="176" t="s">
        <v>1150</v>
      </c>
      <c r="H145" s="2"/>
    </row>
    <row r="146" spans="1:8" s="263" customFormat="1" ht="33" customHeight="1">
      <c r="A146" s="29" t="s">
        <v>9</v>
      </c>
      <c r="B146" s="29" t="s">
        <v>1149</v>
      </c>
      <c r="C146" s="29" t="s">
        <v>10</v>
      </c>
      <c r="D146" s="29" t="s">
        <v>11</v>
      </c>
      <c r="E146" s="29" t="s">
        <v>67</v>
      </c>
      <c r="F146" s="29" t="s">
        <v>33</v>
      </c>
      <c r="G146" s="29" t="s">
        <v>0</v>
      </c>
      <c r="H146" s="172" t="s">
        <v>75</v>
      </c>
    </row>
    <row r="147" spans="1:8" s="263" customFormat="1" ht="15" customHeight="1">
      <c r="A147" s="146"/>
      <c r="B147" s="217"/>
      <c r="C147" s="218"/>
      <c r="D147" s="215"/>
      <c r="E147" s="215"/>
      <c r="F147" s="242"/>
      <c r="G147" s="4"/>
      <c r="H147" s="5"/>
    </row>
    <row r="148" spans="1:7" s="263" customFormat="1" ht="15" customHeight="1">
      <c r="A148" s="261"/>
      <c r="B148" s="261"/>
      <c r="C148" s="261"/>
      <c r="D148" s="261"/>
      <c r="E148" s="261"/>
      <c r="F148" s="261"/>
      <c r="G148" s="262"/>
    </row>
  </sheetData>
  <sheetProtection/>
  <mergeCells count="3">
    <mergeCell ref="A1:G1"/>
    <mergeCell ref="A2:G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2017-11-08T12:07:10Z</cp:lastPrinted>
  <dcterms:created xsi:type="dcterms:W3CDTF">1996-10-08T23:32:33Z</dcterms:created>
  <dcterms:modified xsi:type="dcterms:W3CDTF">2018-11-16T12:35:14Z</dcterms:modified>
  <cp:category/>
  <cp:version/>
  <cp:contentType/>
  <cp:contentStatus/>
</cp:coreProperties>
</file>